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ramirez\Desktop\"/>
    </mc:Choice>
  </mc:AlternateContent>
  <xr:revisionPtr revIDLastSave="0" documentId="13_ncr:1_{CCF69D5B-6417-430F-A270-B63A31F4FC30}" xr6:coauthVersionLast="47" xr6:coauthVersionMax="47" xr10:uidLastSave="{00000000-0000-0000-0000-000000000000}"/>
  <bookViews>
    <workbookView xWindow="-120" yWindow="-120" windowWidth="20730" windowHeight="11160" xr2:uid="{2841A94C-BA82-4827-8A08-9D4AF3D90661}"/>
  </bookViews>
  <sheets>
    <sheet name="Presupuesto  publicación OAI" sheetId="1" r:id="rId1"/>
  </sheets>
  <definedNames>
    <definedName name="_xlnm.Print_Area" localSheetId="0">'Presupuesto  publicación OAI'!$A$1:$D$94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80" i="1"/>
  <c r="D60" i="1"/>
  <c r="D59" i="1"/>
  <c r="D58" i="1"/>
  <c r="D57" i="1"/>
  <c r="D55" i="1"/>
  <c r="D54" i="1"/>
  <c r="D53" i="1"/>
  <c r="D51" i="1"/>
  <c r="D50" i="1"/>
  <c r="D34" i="1"/>
  <c r="D33" i="1"/>
  <c r="D27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58" i="1"/>
  <c r="C50" i="1"/>
  <c r="C33" i="1"/>
  <c r="C26" i="1"/>
  <c r="C16" i="1"/>
  <c r="C10" i="1"/>
</calcChain>
</file>

<file path=xl/sharedStrings.xml><?xml version="1.0" encoding="utf-8"?>
<sst xmlns="http://schemas.openxmlformats.org/spreadsheetml/2006/main" count="86" uniqueCount="86">
  <si>
    <t>ARS SEMMA</t>
  </si>
  <si>
    <t xml:space="preserve">      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</si>
  <si>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</si>
  <si>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</si>
  <si>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</si>
  <si>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</si>
  <si>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</si>
  <si>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</si>
  <si>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</si>
  <si>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</si>
  <si>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</si>
  <si>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</si>
  <si>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</si>
  <si>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</si>
  <si>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</si>
  <si>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</si>
  <si>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</si>
  <si>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</si>
  <si>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</si>
  <si>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</si>
  <si>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</si>
  <si>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</si>
  <si>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 xml:space="preserve">2.2.9 - OTRAS CONTRATACIONES DE SERVICIOS       </t>
  </si>
  <si>
    <t>2.3 - MATERIALES Y SUMINISTROS</t>
  </si>
  <si>
    <t>2.3.1 - ALIMENTOS Y PRODUCTOS AGROFORESTALES</t>
  </si>
  <si>
    <t xml:space="preserve">2.3.2 - TEXTILES Y VESTUARIOS </t>
  </si>
  <si>
    <t xml:space="preserve">2.3.3 - PRODUCTOS DE PAPEL, CARTÓN E IMPRESOS </t>
  </si>
  <si>
    <t xml:space="preserve">2.3.4 - PRODUCTOS FARMACÉUTICOS </t>
  </si>
  <si>
    <t>2.3.7 - COMBUSTIBLES, LUBRICANTES, PRODUCTOS QUÍMICOS Y CONEXOS</t>
  </si>
  <si>
    <t>2.3.9 - PRODUCTOS Y ÚTILES VARIOS</t>
  </si>
  <si>
    <t>2.4  TRANSFERENCIAS CORRIENTES</t>
  </si>
  <si>
    <t>2.4.1 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</si>
  <si>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</si>
  <si>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</si>
  <si>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</si>
  <si>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</si>
  <si>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</si>
  <si>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</si>
  <si>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</si>
  <si>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</si>
  <si>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</si>
  <si>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</si>
  <si>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</si>
  <si>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</si>
  <si>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</si>
  <si>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</si>
  <si>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</si>
  <si>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</si>
  <si>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</si>
  <si>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</si>
  <si>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</si>
  <si>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</si>
  <si>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2.6.6 - EQUIPOS DE DEFENSA Y SEGURIDAD</t>
  </si>
  <si>
    <t>2.6.7 - ACTIVOS BIÓLOGICOS CULTIVABLES</t>
  </si>
  <si>
    <t>2.6.8 - BIENES INTANGIBLES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</si>
  <si>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</si>
  <si>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</si>
  <si>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</si>
  <si>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</si>
  <si>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</si>
  <si>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</si>
  <si>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</si>
  <si>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</si>
  <si>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</si>
  <si>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</si>
  <si>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</si>
  <si>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</si>
  <si>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</si>
  <si>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</si>
  <si>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</si>
  <si>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</si>
  <si>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</si>
  <si>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</si>
  <si>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</si>
  <si>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</si>
  <si>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</si>
  <si>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</si>
  <si>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</si>
  <si>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Lic. Manuel Eladio Díaz T.</t>
  </si>
  <si>
    <t xml:space="preserve">    Dra. Sonia Feliz Medrano</t>
  </si>
  <si>
    <t>Director Administrativo Financiero</t>
  </si>
  <si>
    <r>
      <rPr>
        <b/>
        <sz val="11"/>
        <color indexed="8"/>
        <rFont val="Calibri"/>
        <family val="2"/>
      </rPr>
      <t xml:space="preserve">Presupuesto aprobado: </t>
    </r>
    <r>
      <rPr>
        <sz val="10"/>
        <rFont val="Calibri"/>
        <family val="2"/>
      </rPr>
      <t xml:space="preserve">Se refiere al prepuesto aprobado en Ley de Prespuesto General del Estado </t>
    </r>
  </si>
  <si>
    <r>
      <rPr>
        <b/>
        <sz val="11"/>
        <color indexed="8"/>
        <rFont val="Calibri"/>
        <family val="2"/>
      </rPr>
      <t xml:space="preserve">Presupuesto modificado: </t>
    </r>
    <r>
      <rPr>
        <sz val="10"/>
        <rFont val="Calibri"/>
        <family val="2"/>
      </rPr>
      <t>Se refiere al prespuesto aprobado en caso de que el Congreso Nacional apruebe un presupuesto complementario.</t>
    </r>
  </si>
  <si>
    <r>
      <rPr>
        <b/>
        <sz val="11"/>
        <color indexed="8"/>
        <rFont val="Calibri"/>
        <family val="2"/>
      </rPr>
      <t>Total devengado:</t>
    </r>
    <r>
      <rPr>
        <sz val="10"/>
        <rFont val="Calibri"/>
        <family val="2"/>
      </rPr>
      <t xml:space="preserve"> Son los recursos financieros que surge con la obligacion de pago por la recepción de conformidad</t>
    </r>
  </si>
  <si>
    <t xml:space="preserve">                                    Directora Ejecutiva</t>
  </si>
  <si>
    <t>de obras, bienes y servicios oportunmente contratados o, en los casos de gastos sin contrapretación, por haberse cumplido los requisitos administrativos dispuestos por el reglamento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</si>
</sst>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4" fillId="0" borderId="7" xfId="0" applyFont="1" applyBorder="1" applyAlignment="1">
      <alignment horizontal="center" vertical="top" wrapText="1" readingOrder="1"/>
    </xf>
    <xf numFmtId="0" fontId="4" fillId="0" borderId="8" xfId="0" applyFont="1" applyBorder="1" applyAlignment="1">
      <alignment horizontal="center" vertical="top" wrapText="1" readingOrder="1"/>
    </xf>
    <xf numFmtId="0" fontId="5" fillId="2" borderId="9" xfId="0" applyFont="1" applyFill="1" applyBorder="1" applyAlignment="1">
      <alignment horizontal="left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10" xfId="1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43" fontId="2" fillId="0" borderId="11" xfId="1" applyFont="1" applyBorder="1" applyAlignment="1">
      <alignment horizontal="right" vertical="center" wrapText="1"/>
    </xf>
    <xf numFmtId="43" fontId="2" fillId="0" borderId="12" xfId="1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43" fontId="2" fillId="0" borderId="12" xfId="0" applyNumberFormat="1" applyFont="1" applyBorder="1" applyAlignment="1">
      <alignment horizontal="right"/>
    </xf>
    <xf numFmtId="0" fontId="1" fillId="0" borderId="11" xfId="0" applyFont="1" applyBorder="1" applyAlignment="1">
      <alignment vertical="center" wrapText="1"/>
    </xf>
    <xf numFmtId="43" fontId="1" fillId="3" borderId="11" xfId="1" applyFont="1" applyFill="1" applyBorder="1" applyAlignment="1">
      <alignment horizontal="right" vertical="center" wrapText="1"/>
    </xf>
    <xf numFmtId="43" fontId="1" fillId="0" borderId="12" xfId="1" applyFont="1" applyBorder="1" applyAlignment="1">
      <alignment horizontal="right" vertical="center" wrapText="1"/>
    </xf>
    <xf numFmtId="43" fontId="1" fillId="3" borderId="12" xfId="1" applyFont="1" applyFill="1" applyBorder="1" applyAlignment="1">
      <alignment horizontal="right" vertical="center" wrapText="1"/>
    </xf>
    <xf numFmtId="43" fontId="2" fillId="3" borderId="11" xfId="1" applyFont="1" applyFill="1" applyBorder="1" applyAlignment="1">
      <alignment horizontal="right" wrapText="1"/>
    </xf>
    <xf numFmtId="43" fontId="2" fillId="0" borderId="12" xfId="1" applyFont="1" applyBorder="1" applyAlignment="1">
      <alignment horizontal="right" wrapText="1"/>
    </xf>
    <xf numFmtId="43" fontId="1" fillId="3" borderId="13" xfId="1" applyFont="1" applyFill="1" applyBorder="1" applyAlignment="1">
      <alignment horizontal="right" vertical="center" wrapText="1"/>
    </xf>
    <xf numFmtId="43" fontId="1" fillId="3" borderId="14" xfId="1" applyFont="1" applyFill="1" applyBorder="1" applyAlignment="1">
      <alignment horizontal="right" vertical="center" wrapText="1"/>
    </xf>
    <xf numFmtId="43" fontId="1" fillId="3" borderId="9" xfId="1" applyFont="1" applyFill="1" applyBorder="1" applyAlignment="1">
      <alignment horizontal="right" wrapText="1"/>
    </xf>
    <xf numFmtId="43" fontId="1" fillId="3" borderId="10" xfId="1" applyFont="1" applyFill="1" applyBorder="1" applyAlignment="1">
      <alignment horizontal="right" wrapText="1"/>
    </xf>
    <xf numFmtId="43" fontId="1" fillId="3" borderId="11" xfId="1" applyFont="1" applyFill="1" applyBorder="1" applyAlignment="1">
      <alignment horizontal="right" wrapText="1"/>
    </xf>
    <xf numFmtId="43" fontId="1" fillId="3" borderId="12" xfId="1" applyFont="1" applyFill="1" applyBorder="1" applyAlignment="1">
      <alignment horizontal="right" wrapText="1"/>
    </xf>
    <xf numFmtId="43" fontId="1" fillId="0" borderId="11" xfId="1" applyFont="1" applyBorder="1" applyAlignment="1">
      <alignment horizontal="right" vertical="center" wrapText="1"/>
    </xf>
    <xf numFmtId="43" fontId="1" fillId="0" borderId="11" xfId="1" applyFont="1" applyFill="1" applyBorder="1" applyAlignment="1">
      <alignment horizontal="right" vertical="center" wrapText="1"/>
    </xf>
    <xf numFmtId="43" fontId="1" fillId="0" borderId="12" xfId="1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vertical="center" wrapText="1"/>
    </xf>
    <xf numFmtId="43" fontId="1" fillId="0" borderId="11" xfId="1" applyFont="1" applyFill="1" applyBorder="1" applyAlignment="1">
      <alignment horizontal="right" wrapText="1"/>
    </xf>
    <xf numFmtId="43" fontId="1" fillId="0" borderId="12" xfId="1" applyFont="1" applyFill="1" applyBorder="1" applyAlignment="1">
      <alignment horizontal="right" wrapText="1"/>
    </xf>
    <xf numFmtId="43" fontId="2" fillId="0" borderId="11" xfId="1" applyFont="1" applyFill="1" applyBorder="1" applyAlignment="1">
      <alignment horizontal="right" wrapText="1"/>
    </xf>
    <xf numFmtId="43" fontId="2" fillId="0" borderId="12" xfId="1" applyFont="1" applyFill="1" applyBorder="1" applyAlignment="1">
      <alignment horizontal="right" wrapText="1"/>
    </xf>
    <xf numFmtId="0" fontId="1" fillId="0" borderId="11" xfId="0" applyFont="1" applyBorder="1" applyAlignment="1">
      <alignment wrapText="1"/>
    </xf>
    <xf numFmtId="43" fontId="6" fillId="0" borderId="12" xfId="1" applyFont="1" applyFill="1" applyBorder="1" applyAlignment="1" applyProtection="1">
      <alignment horizontal="right" wrapText="1" readingOrder="1"/>
      <protection locked="0"/>
    </xf>
    <xf numFmtId="0" fontId="1" fillId="0" borderId="12" xfId="0" applyFont="1" applyBorder="1" applyAlignment="1">
      <alignment wrapText="1"/>
    </xf>
    <xf numFmtId="0" fontId="2" fillId="0" borderId="12" xfId="0" applyFont="1" applyBorder="1" applyAlignment="1">
      <alignment horizontal="left" wrapText="1"/>
    </xf>
    <xf numFmtId="43" fontId="2" fillId="0" borderId="15" xfId="0" applyNumberFormat="1" applyFont="1" applyBorder="1" applyAlignment="1">
      <alignment horizontal="right"/>
    </xf>
    <xf numFmtId="0" fontId="2" fillId="0" borderId="11" xfId="0" applyFont="1" applyBorder="1" applyAlignment="1">
      <alignment wrapText="1"/>
    </xf>
    <xf numFmtId="43" fontId="1" fillId="0" borderId="12" xfId="1" applyFont="1" applyBorder="1" applyAlignment="1">
      <alignment horizontal="right" wrapText="1"/>
    </xf>
    <xf numFmtId="0" fontId="2" fillId="4" borderId="12" xfId="0" applyFont="1" applyFill="1" applyBorder="1" applyAlignment="1">
      <alignment vertical="center" wrapText="1"/>
    </xf>
    <xf numFmtId="43" fontId="2" fillId="4" borderId="12" xfId="1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  <xf numFmtId="0" fontId="7" fillId="0" borderId="12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80</xdr:row>
      <xdr:rowOff>95250</xdr:rowOff>
    </xdr:from>
    <xdr:to>
      <xdr:col>1</xdr:col>
      <xdr:colOff>1809750</xdr:colOff>
      <xdr:row>83</xdr:row>
      <xdr:rowOff>161925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A20EC9A2-24D6-41BF-A2C1-B7F68C5BB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47" t="-2" r="6593" b="12212"/>
        <a:stretch>
          <a:fillRect/>
        </a:stretch>
      </xdr:blipFill>
      <xdr:spPr bwMode="auto">
        <a:xfrm>
          <a:off x="952500" y="19516725"/>
          <a:ext cx="1362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1695450</xdr:colOff>
      <xdr:row>80</xdr:row>
      <xdr:rowOff>57150</xdr:rowOff>
    </xdr:from>
    <xdr:to>
      <xdr:col>1</xdr:col>
      <xdr:colOff>2638425</xdr:colOff>
      <xdr:row>84</xdr:row>
      <xdr:rowOff>123825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93230C86-F59E-4841-8FEB-24AD7FAE3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9478625"/>
          <a:ext cx="9429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1314450</xdr:colOff>
      <xdr:row>80</xdr:row>
      <xdr:rowOff>104775</xdr:rowOff>
    </xdr:from>
    <xdr:to>
      <xdr:col>3</xdr:col>
      <xdr:colOff>514350</xdr:colOff>
      <xdr:row>84</xdr:row>
      <xdr:rowOff>57150</xdr:rowOff>
    </xdr:to>
    <xdr:pic>
      <xdr:nvPicPr>
        <xdr:cNvPr id="9" name="Imagen 5">
          <a:extLst>
            <a:ext uri="{FF2B5EF4-FFF2-40B4-BE49-F238E27FC236}">
              <a16:creationId xmlns:a16="http://schemas.microsoft.com/office/drawing/2014/main" id="{73536C17-DB72-4C39-904A-43ECABF4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9526250"/>
          <a:ext cx="13811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523875</xdr:colOff>
      <xdr:row>80</xdr:row>
      <xdr:rowOff>104775</xdr:rowOff>
    </xdr:from>
    <xdr:to>
      <xdr:col>3</xdr:col>
      <xdr:colOff>1514475</xdr:colOff>
      <xdr:row>85</xdr:row>
      <xdr:rowOff>57150</xdr:rowOff>
    </xdr:to>
    <xdr:pic>
      <xdr:nvPicPr>
        <xdr:cNvPr id="10" name="Imagen 6">
          <a:extLst>
            <a:ext uri="{FF2B5EF4-FFF2-40B4-BE49-F238E27FC236}">
              <a16:creationId xmlns:a16="http://schemas.microsoft.com/office/drawing/2014/main" id="{3547BA9D-61A1-4BCD-9475-A9ED1E20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67" t="2020" r="-9067" b="-14798"/>
        <a:stretch>
          <a:fillRect/>
        </a:stretch>
      </xdr:blipFill>
      <xdr:spPr bwMode="auto">
        <a:xfrm>
          <a:off x="6848475" y="19526250"/>
          <a:ext cx="9906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2</xdr:row>
      <xdr:rowOff>186076</xdr:rowOff>
    </xdr:from>
    <xdr:to>
      <xdr:col>1</xdr:col>
      <xdr:colOff>1704975</xdr:colOff>
      <xdr:row>6</xdr:row>
      <xdr:rowOff>264459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B4CC357D-9B53-4FA0-AB11-16A98BE79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567076"/>
          <a:ext cx="1104900" cy="107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9ADBF-37D6-4C6A-BDCC-457E3A4F7D57}">
  <dimension ref="B3:D95"/>
  <sheetViews>
    <sheetView tabSelected="1" zoomScaleNormal="100" workbookViewId="0">
      <selection activeCell="F92" sqref="F92"/>
    </sheetView>
  </sheetViews>
  <sheetFormatPr baseColWidth="10" defaultRowHeight="15" x14ac:dyDescent="0.25"/>
  <cols>
    <col min="1" max="1" width="7.5703125" customWidth="1"/>
    <col min="2" max="2" width="54.5703125" style="54" customWidth="1"/>
    <col min="3" max="3" width="32.7109375" customWidth="1"/>
    <col min="4" max="4" width="31.140625" bestFit="1" customWidth="1"/>
  </cols>
  <sheetData>
    <row r="3" spans="2:4" ht="15.75" thickBot="1" x14ac:dyDescent="0.3">
      <c r="C3" s="1"/>
    </row>
    <row r="4" spans="2:4" ht="21" x14ac:dyDescent="0.35">
      <c r="B4" s="2" t="s">
        <v>0</v>
      </c>
      <c r="C4" s="3"/>
      <c r="D4" s="4"/>
    </row>
    <row r="5" spans="2:4" ht="21" x14ac:dyDescent="0.35">
      <c r="B5" s="5">
        <v>2024</v>
      </c>
      <c r="C5" s="6"/>
      <c r="D5" s="7"/>
    </row>
    <row r="6" spans="2:4" ht="21" x14ac:dyDescent="0.25">
      <c r="B6" s="8" t="s">
        <v>1</v>
      </c>
      <c r="C6" s="9"/>
      <c r="D6" s="10"/>
    </row>
    <row r="7" spans="2:4" ht="21.75" thickBot="1" x14ac:dyDescent="0.3">
      <c r="B7" s="11" t="s">
        <v>2</v>
      </c>
      <c r="C7" s="12"/>
      <c r="D7" s="13"/>
    </row>
    <row r="8" spans="2:4" ht="18.75" x14ac:dyDescent="0.25">
      <c r="B8" s="14" t="s">
        <v>3</v>
      </c>
      <c r="C8" s="15" t="s">
        <v>4</v>
      </c>
      <c r="D8" s="16" t="s">
        <v>5</v>
      </c>
    </row>
    <row r="9" spans="2:4" x14ac:dyDescent="0.25">
      <c r="B9" s="17" t="s">
        <v>6</v>
      </c>
      <c r="C9" s="18"/>
      <c r="D9" s="19"/>
    </row>
    <row r="10" spans="2:4" x14ac:dyDescent="0.25">
      <c r="B10" s="20" t="s">
        <v>7</v>
      </c>
      <c r="C10" s="21">
        <f>SUM(C11:C15)</f>
        <v>384290661.52999997</v>
      </c>
      <c r="D10" s="21">
        <f>+C10</f>
        <v>384290661.52999997</v>
      </c>
    </row>
    <row r="11" spans="2:4" x14ac:dyDescent="0.25">
      <c r="B11" s="22" t="s">
        <v>8</v>
      </c>
      <c r="C11" s="23">
        <v>252741765.21000001</v>
      </c>
      <c r="D11" s="24">
        <f>+C11</f>
        <v>252741765.21000001</v>
      </c>
    </row>
    <row r="12" spans="2:4" x14ac:dyDescent="0.25">
      <c r="B12" s="22" t="s">
        <v>9</v>
      </c>
      <c r="C12" s="23">
        <v>55152792.979999997</v>
      </c>
      <c r="D12" s="25">
        <f>+C12</f>
        <v>55152792.979999997</v>
      </c>
    </row>
    <row r="13" spans="2:4" x14ac:dyDescent="0.25">
      <c r="B13" s="22" t="s">
        <v>10</v>
      </c>
      <c r="C13" s="23">
        <v>100000</v>
      </c>
      <c r="D13" s="24">
        <f>+C13</f>
        <v>100000</v>
      </c>
    </row>
    <row r="14" spans="2:4" x14ac:dyDescent="0.25">
      <c r="B14" s="22" t="s">
        <v>11</v>
      </c>
      <c r="C14" s="23">
        <v>43600000</v>
      </c>
      <c r="D14" s="24">
        <f>+C14</f>
        <v>43600000</v>
      </c>
    </row>
    <row r="15" spans="2:4" x14ac:dyDescent="0.25">
      <c r="B15" s="22" t="s">
        <v>12</v>
      </c>
      <c r="C15" s="23">
        <v>32696103.34</v>
      </c>
      <c r="D15" s="25">
        <f>+C15</f>
        <v>32696103.34</v>
      </c>
    </row>
    <row r="16" spans="2:4" x14ac:dyDescent="0.25">
      <c r="B16" s="17" t="s">
        <v>13</v>
      </c>
      <c r="C16" s="26">
        <f>SUM(C17:C25)</f>
        <v>4994788952.8100004</v>
      </c>
      <c r="D16" s="27">
        <f>+C16</f>
        <v>4994788952.8100004</v>
      </c>
    </row>
    <row r="17" spans="2:4" x14ac:dyDescent="0.25">
      <c r="B17" s="22" t="s">
        <v>14</v>
      </c>
      <c r="C17" s="28">
        <v>9070000</v>
      </c>
      <c r="D17" s="29">
        <f>+C17</f>
        <v>9070000</v>
      </c>
    </row>
    <row r="18" spans="2:4" x14ac:dyDescent="0.25">
      <c r="B18" s="22" t="s">
        <v>15</v>
      </c>
      <c r="C18" s="32">
        <v>6826610</v>
      </c>
      <c r="D18" s="33">
        <f>+C18</f>
        <v>6826610</v>
      </c>
    </row>
    <row r="19" spans="2:4" x14ac:dyDescent="0.25">
      <c r="B19" s="22" t="s">
        <v>16</v>
      </c>
      <c r="C19" s="23">
        <v>561276</v>
      </c>
      <c r="D19" s="25">
        <f>+C19</f>
        <v>561276</v>
      </c>
    </row>
    <row r="20" spans="2:4" x14ac:dyDescent="0.25">
      <c r="B20" s="22" t="s">
        <v>17</v>
      </c>
      <c r="C20" s="34">
        <v>1610000</v>
      </c>
      <c r="D20" s="24">
        <f>+C20</f>
        <v>1610000</v>
      </c>
    </row>
    <row r="21" spans="2:4" x14ac:dyDescent="0.25">
      <c r="B21" s="22" t="s">
        <v>18</v>
      </c>
      <c r="C21" s="23">
        <v>5697273.6799999997</v>
      </c>
      <c r="D21" s="25">
        <f>+C21</f>
        <v>5697273.6799999997</v>
      </c>
    </row>
    <row r="22" spans="2:4" x14ac:dyDescent="0.25">
      <c r="B22" s="22" t="s">
        <v>19</v>
      </c>
      <c r="C22" s="23">
        <v>2800000</v>
      </c>
      <c r="D22" s="25">
        <f>+C22</f>
        <v>2800000</v>
      </c>
    </row>
    <row r="23" spans="2:4" ht="30" x14ac:dyDescent="0.25">
      <c r="B23" s="37" t="s">
        <v>20</v>
      </c>
      <c r="C23" s="38">
        <v>7750000</v>
      </c>
      <c r="D23" s="39">
        <f>+C23</f>
        <v>7750000</v>
      </c>
    </row>
    <row r="24" spans="2:4" ht="30" x14ac:dyDescent="0.25">
      <c r="B24" s="37" t="s">
        <v>21</v>
      </c>
      <c r="C24" s="38">
        <v>31604356.379999999</v>
      </c>
      <c r="D24" s="39">
        <f>+C24</f>
        <v>31604356.379999999</v>
      </c>
    </row>
    <row r="25" spans="2:4" x14ac:dyDescent="0.25">
      <c r="B25" s="37" t="s">
        <v>22</v>
      </c>
      <c r="C25" s="32">
        <v>4928869436.75</v>
      </c>
      <c r="D25" s="33">
        <f>+C25</f>
        <v>4928869436.75</v>
      </c>
    </row>
    <row r="26" spans="2:4" x14ac:dyDescent="0.25">
      <c r="B26" s="17" t="s">
        <v>23</v>
      </c>
      <c r="C26" s="40">
        <f>SUM(C27:C32)</f>
        <v>80752900</v>
      </c>
      <c r="D26" s="41">
        <f>+C26</f>
        <v>80752900</v>
      </c>
    </row>
    <row r="27" spans="2:4" x14ac:dyDescent="0.25">
      <c r="B27" s="42" t="s">
        <v>24</v>
      </c>
      <c r="C27" s="43">
        <v>250000</v>
      </c>
      <c r="D27" s="43">
        <f>+C27</f>
        <v>250000</v>
      </c>
    </row>
    <row r="28" spans="2:4" x14ac:dyDescent="0.25">
      <c r="B28" s="22" t="s">
        <v>25</v>
      </c>
      <c r="C28" s="35">
        <v>1654500</v>
      </c>
      <c r="D28" s="36">
        <f>+C28</f>
        <v>1654500</v>
      </c>
    </row>
    <row r="29" spans="2:4" x14ac:dyDescent="0.25">
      <c r="B29" s="42" t="s">
        <v>26</v>
      </c>
      <c r="C29" s="38">
        <v>13293790</v>
      </c>
      <c r="D29" s="39">
        <f>+C29</f>
        <v>13293790</v>
      </c>
    </row>
    <row r="30" spans="2:4" x14ac:dyDescent="0.25">
      <c r="B30" s="22" t="s">
        <v>27</v>
      </c>
      <c r="C30" s="35">
        <v>798400</v>
      </c>
      <c r="D30" s="36">
        <f>+C30</f>
        <v>798400</v>
      </c>
    </row>
    <row r="31" spans="2:4" ht="30" x14ac:dyDescent="0.25">
      <c r="B31" s="42" t="s">
        <v>28</v>
      </c>
      <c r="C31" s="38">
        <v>824000</v>
      </c>
      <c r="D31" s="39">
        <f>+C31</f>
        <v>824000</v>
      </c>
    </row>
    <row r="32" spans="2:4" x14ac:dyDescent="0.25">
      <c r="B32" s="42" t="s">
        <v>29</v>
      </c>
      <c r="C32" s="38">
        <v>63932210</v>
      </c>
      <c r="D32" s="39">
        <f>+C32</f>
        <v>63932210</v>
      </c>
    </row>
    <row r="33" spans="2:4" x14ac:dyDescent="0.25">
      <c r="B33" s="45" t="s">
        <v>30</v>
      </c>
      <c r="C33" s="21">
        <f>SUM(C34)</f>
        <v>500000</v>
      </c>
      <c r="D33" s="46">
        <f>+C33</f>
        <v>500000</v>
      </c>
    </row>
    <row r="34" spans="2:4" x14ac:dyDescent="0.25">
      <c r="B34" s="55" t="s">
        <v>31</v>
      </c>
      <c r="C34" s="32">
        <v>500000</v>
      </c>
      <c r="D34" s="33">
        <f>+C34</f>
        <v>500000</v>
      </c>
    </row>
    <row r="35" spans="2:4" ht="30" x14ac:dyDescent="0.25">
      <c r="B35" s="42" t="s">
        <v>32</v>
      </c>
      <c r="C35" s="38">
        <v>0</v>
      </c>
      <c r="D35" s="39">
        <v>0</v>
      </c>
    </row>
    <row r="36" spans="2:4" ht="30" x14ac:dyDescent="0.25">
      <c r="B36" s="42" t="s">
        <v>33</v>
      </c>
      <c r="C36" s="38">
        <v>0</v>
      </c>
      <c r="D36" s="39">
        <f>+C36</f>
        <v>0</v>
      </c>
    </row>
    <row r="37" spans="2:4" ht="30" x14ac:dyDescent="0.25">
      <c r="B37" s="42" t="s">
        <v>34</v>
      </c>
      <c r="C37" s="38">
        <v>0</v>
      </c>
      <c r="D37" s="39">
        <v>0</v>
      </c>
    </row>
    <row r="38" spans="2:4" ht="30" x14ac:dyDescent="0.25">
      <c r="B38" s="42" t="s">
        <v>35</v>
      </c>
      <c r="C38" s="38">
        <v>0</v>
      </c>
      <c r="D38" s="39">
        <v>0</v>
      </c>
    </row>
    <row r="39" spans="2:4" x14ac:dyDescent="0.25">
      <c r="B39" s="42" t="s">
        <v>36</v>
      </c>
      <c r="C39" s="38">
        <v>0</v>
      </c>
      <c r="D39" s="39">
        <v>0</v>
      </c>
    </row>
    <row r="40" spans="2:4" x14ac:dyDescent="0.25">
      <c r="B40" s="42" t="s">
        <v>37</v>
      </c>
      <c r="C40" s="38">
        <v>0</v>
      </c>
      <c r="D40" s="39">
        <v>0</v>
      </c>
    </row>
    <row r="41" spans="2:4" ht="30" x14ac:dyDescent="0.25">
      <c r="B41" s="42" t="s">
        <v>38</v>
      </c>
      <c r="C41" s="38">
        <v>0</v>
      </c>
      <c r="D41" s="39">
        <v>0</v>
      </c>
    </row>
    <row r="42" spans="2:4" x14ac:dyDescent="0.25">
      <c r="B42" s="47" t="s">
        <v>39</v>
      </c>
      <c r="C42" s="38">
        <v>0</v>
      </c>
      <c r="D42" s="39">
        <v>0</v>
      </c>
    </row>
    <row r="43" spans="2:4" x14ac:dyDescent="0.25">
      <c r="B43" s="42" t="s">
        <v>40</v>
      </c>
      <c r="C43" s="38">
        <v>0</v>
      </c>
      <c r="D43" s="39">
        <v>0</v>
      </c>
    </row>
    <row r="44" spans="2:4" ht="30" x14ac:dyDescent="0.25">
      <c r="B44" s="42" t="s">
        <v>41</v>
      </c>
      <c r="C44" s="38">
        <v>0</v>
      </c>
      <c r="D44" s="39">
        <v>0</v>
      </c>
    </row>
    <row r="45" spans="2:4" ht="30" x14ac:dyDescent="0.25">
      <c r="B45" s="42" t="s">
        <v>42</v>
      </c>
      <c r="C45" s="38">
        <v>0</v>
      </c>
      <c r="D45" s="39">
        <v>0</v>
      </c>
    </row>
    <row r="46" spans="2:4" ht="30" x14ac:dyDescent="0.25">
      <c r="B46" s="42" t="s">
        <v>43</v>
      </c>
      <c r="C46" s="38">
        <v>0</v>
      </c>
      <c r="D46" s="39">
        <v>0</v>
      </c>
    </row>
    <row r="47" spans="2:4" ht="30" x14ac:dyDescent="0.25">
      <c r="B47" s="42" t="s">
        <v>44</v>
      </c>
      <c r="C47" s="38">
        <v>0</v>
      </c>
      <c r="D47" s="39">
        <v>0</v>
      </c>
    </row>
    <row r="48" spans="2:4" x14ac:dyDescent="0.25">
      <c r="B48" s="42" t="s">
        <v>45</v>
      </c>
      <c r="C48" s="38">
        <v>0</v>
      </c>
      <c r="D48" s="39">
        <v>0</v>
      </c>
    </row>
    <row r="49" spans="2:4" ht="30" x14ac:dyDescent="0.25">
      <c r="B49" s="42" t="s">
        <v>46</v>
      </c>
      <c r="C49" s="35">
        <v>0</v>
      </c>
      <c r="D49" s="36">
        <v>0</v>
      </c>
    </row>
    <row r="50" spans="2:4" x14ac:dyDescent="0.25">
      <c r="B50" s="47" t="s">
        <v>47</v>
      </c>
      <c r="C50" s="21">
        <f>SUM(C51:C57)</f>
        <v>128553634.68000001</v>
      </c>
      <c r="D50" s="21">
        <f>+C50</f>
        <v>128553634.68000001</v>
      </c>
    </row>
    <row r="51" spans="2:4" x14ac:dyDescent="0.25">
      <c r="B51" s="42" t="s">
        <v>48</v>
      </c>
      <c r="C51" s="30">
        <v>55023760</v>
      </c>
      <c r="D51" s="31">
        <f>+C51</f>
        <v>55023760</v>
      </c>
    </row>
    <row r="52" spans="2:4" x14ac:dyDescent="0.25">
      <c r="B52" s="42" t="s">
        <v>49</v>
      </c>
      <c r="C52" s="32"/>
      <c r="D52" s="33"/>
    </row>
    <row r="53" spans="2:4" ht="30" x14ac:dyDescent="0.25">
      <c r="B53" s="42" t="s">
        <v>50</v>
      </c>
      <c r="C53" s="38">
        <v>63985674.68</v>
      </c>
      <c r="D53" s="39">
        <f>+C53</f>
        <v>63985674.68</v>
      </c>
    </row>
    <row r="54" spans="2:4" ht="30" x14ac:dyDescent="0.25">
      <c r="B54" s="42" t="s">
        <v>51</v>
      </c>
      <c r="C54" s="32">
        <v>8000000</v>
      </c>
      <c r="D54" s="33">
        <f>+C54</f>
        <v>8000000</v>
      </c>
    </row>
    <row r="55" spans="2:4" x14ac:dyDescent="0.25">
      <c r="B55" s="42" t="s">
        <v>52</v>
      </c>
      <c r="C55" s="38">
        <v>544200</v>
      </c>
      <c r="D55" s="39">
        <f>+C55</f>
        <v>544200</v>
      </c>
    </row>
    <row r="56" spans="2:4" x14ac:dyDescent="0.25">
      <c r="B56" s="42" t="s">
        <v>53</v>
      </c>
      <c r="C56" s="38"/>
      <c r="D56" s="39"/>
    </row>
    <row r="57" spans="2:4" x14ac:dyDescent="0.25">
      <c r="B57" s="44" t="s">
        <v>54</v>
      </c>
      <c r="C57" s="38">
        <v>1000000</v>
      </c>
      <c r="D57" s="39">
        <f>+C57</f>
        <v>1000000</v>
      </c>
    </row>
    <row r="58" spans="2:4" x14ac:dyDescent="0.25">
      <c r="B58" s="47" t="s">
        <v>55</v>
      </c>
      <c r="C58" s="26">
        <f>SUM(C59:C60)</f>
        <v>300400000</v>
      </c>
      <c r="D58" s="41">
        <f>+C58</f>
        <v>300400000</v>
      </c>
    </row>
    <row r="59" spans="2:4" x14ac:dyDescent="0.25">
      <c r="B59" s="42" t="s">
        <v>56</v>
      </c>
      <c r="C59" s="32">
        <v>45000000</v>
      </c>
      <c r="D59" s="39">
        <f>+C59</f>
        <v>45000000</v>
      </c>
    </row>
    <row r="60" spans="2:4" x14ac:dyDescent="0.25">
      <c r="B60" s="42" t="s">
        <v>57</v>
      </c>
      <c r="C60" s="33">
        <v>255400000</v>
      </c>
      <c r="D60" s="48">
        <f>+C60</f>
        <v>255400000</v>
      </c>
    </row>
    <row r="61" spans="2:4" x14ac:dyDescent="0.25">
      <c r="B61" s="42" t="s">
        <v>58</v>
      </c>
      <c r="C61" s="32">
        <v>0</v>
      </c>
      <c r="D61" s="39">
        <v>0</v>
      </c>
    </row>
    <row r="62" spans="2:4" ht="30" x14ac:dyDescent="0.25">
      <c r="B62" s="42" t="s">
        <v>59</v>
      </c>
      <c r="C62" s="38">
        <v>0</v>
      </c>
      <c r="D62" s="39">
        <v>0</v>
      </c>
    </row>
    <row r="63" spans="2:4" ht="30" x14ac:dyDescent="0.25">
      <c r="B63" s="47" t="s">
        <v>60</v>
      </c>
      <c r="C63" s="38">
        <v>0</v>
      </c>
      <c r="D63" s="39">
        <v>0</v>
      </c>
    </row>
    <row r="64" spans="2:4" x14ac:dyDescent="0.25">
      <c r="B64" s="42" t="s">
        <v>61</v>
      </c>
      <c r="C64" s="38">
        <v>0</v>
      </c>
      <c r="D64" s="39">
        <v>0</v>
      </c>
    </row>
    <row r="65" spans="2:4" ht="30" x14ac:dyDescent="0.25">
      <c r="B65" s="42" t="s">
        <v>62</v>
      </c>
      <c r="C65" s="38">
        <v>0</v>
      </c>
      <c r="D65" s="39">
        <v>0</v>
      </c>
    </row>
    <row r="66" spans="2:4" x14ac:dyDescent="0.25">
      <c r="B66" s="47" t="s">
        <v>63</v>
      </c>
      <c r="C66" s="38">
        <v>0</v>
      </c>
      <c r="D66" s="39">
        <v>0</v>
      </c>
    </row>
    <row r="67" spans="2:4" x14ac:dyDescent="0.25">
      <c r="B67" s="42" t="s">
        <v>64</v>
      </c>
      <c r="C67" s="38">
        <v>0</v>
      </c>
      <c r="D67" s="39">
        <v>0</v>
      </c>
    </row>
    <row r="68" spans="2:4" x14ac:dyDescent="0.25">
      <c r="B68" s="42" t="s">
        <v>65</v>
      </c>
      <c r="C68" s="38">
        <v>0</v>
      </c>
      <c r="D68" s="39">
        <v>0</v>
      </c>
    </row>
    <row r="69" spans="2:4" ht="30" x14ac:dyDescent="0.25">
      <c r="B69" s="42" t="s">
        <v>66</v>
      </c>
      <c r="C69" s="32">
        <v>0</v>
      </c>
      <c r="D69" s="33">
        <v>0</v>
      </c>
    </row>
    <row r="70" spans="2:4" x14ac:dyDescent="0.25">
      <c r="B70" s="47" t="s">
        <v>67</v>
      </c>
      <c r="C70" s="38">
        <v>0</v>
      </c>
      <c r="D70" s="39">
        <v>0</v>
      </c>
    </row>
    <row r="71" spans="2:4" x14ac:dyDescent="0.25">
      <c r="B71" s="47" t="s">
        <v>68</v>
      </c>
      <c r="C71" s="38">
        <v>0</v>
      </c>
      <c r="D71" s="39">
        <v>0</v>
      </c>
    </row>
    <row r="72" spans="2:4" x14ac:dyDescent="0.25">
      <c r="B72" s="42" t="s">
        <v>69</v>
      </c>
      <c r="C72" s="38">
        <v>0</v>
      </c>
      <c r="D72" s="39">
        <v>0</v>
      </c>
    </row>
    <row r="73" spans="2:4" ht="30" x14ac:dyDescent="0.25">
      <c r="B73" s="42" t="s">
        <v>70</v>
      </c>
      <c r="C73" s="38">
        <v>0</v>
      </c>
      <c r="D73" s="39">
        <v>0</v>
      </c>
    </row>
    <row r="74" spans="2:4" x14ac:dyDescent="0.25">
      <c r="B74" s="17" t="s">
        <v>71</v>
      </c>
      <c r="C74" s="35">
        <v>0</v>
      </c>
      <c r="D74" s="36">
        <v>0</v>
      </c>
    </row>
    <row r="75" spans="2:4" x14ac:dyDescent="0.25">
      <c r="B75" s="22" t="s">
        <v>72</v>
      </c>
      <c r="C75" s="35">
        <v>0</v>
      </c>
      <c r="D75" s="36">
        <v>0</v>
      </c>
    </row>
    <row r="76" spans="2:4" x14ac:dyDescent="0.25">
      <c r="B76" s="22" t="s">
        <v>73</v>
      </c>
      <c r="C76" s="35">
        <v>0</v>
      </c>
      <c r="D76" s="36">
        <v>0</v>
      </c>
    </row>
    <row r="77" spans="2:4" x14ac:dyDescent="0.25">
      <c r="B77" s="17" t="s">
        <v>74</v>
      </c>
      <c r="C77" s="35">
        <v>0</v>
      </c>
      <c r="D77" s="36">
        <v>0</v>
      </c>
    </row>
    <row r="78" spans="2:4" x14ac:dyDescent="0.25">
      <c r="B78" s="22" t="s">
        <v>75</v>
      </c>
      <c r="C78" s="35">
        <v>0</v>
      </c>
      <c r="D78" s="36">
        <v>0</v>
      </c>
    </row>
    <row r="79" spans="2:4" x14ac:dyDescent="0.25">
      <c r="B79" s="17" t="s">
        <v>76</v>
      </c>
      <c r="C79" s="35">
        <v>0</v>
      </c>
      <c r="D79" s="36">
        <v>0</v>
      </c>
    </row>
    <row r="80" spans="2:4" x14ac:dyDescent="0.25">
      <c r="B80" s="49" t="s">
        <v>77</v>
      </c>
      <c r="C80" s="50">
        <v>5889286149.0299997</v>
      </c>
      <c r="D80" s="50">
        <f>+C80</f>
        <v>5889286149.0299997</v>
      </c>
    </row>
    <row r="81" spans="2:4" x14ac:dyDescent="0.25">
      <c r="C81" s="1"/>
    </row>
    <row r="86" spans="2:4" ht="15.75" x14ac:dyDescent="0.25">
      <c r="B86" s="56" t="s">
        <v>78</v>
      </c>
      <c r="C86" s="51" t="s">
        <v>79</v>
      </c>
      <c r="D86" s="51"/>
    </row>
    <row r="87" spans="2:4" ht="15.75" x14ac:dyDescent="0.25">
      <c r="B87" s="57" t="s">
        <v>80</v>
      </c>
      <c r="C87" s="52" t="s">
        <v>84</v>
      </c>
      <c r="D87" s="52"/>
    </row>
    <row r="88" spans="2:4" ht="15.75" x14ac:dyDescent="0.25">
      <c r="B88" s="57"/>
      <c r="C88" s="52"/>
      <c r="D88" s="52"/>
    </row>
    <row r="89" spans="2:4" ht="20.25" customHeight="1" x14ac:dyDescent="0.25">
      <c r="B89" s="59" t="s">
        <v>81</v>
      </c>
      <c r="C89" s="59"/>
      <c r="D89" s="59"/>
    </row>
    <row r="90" spans="2:4" ht="24.75" customHeight="1" x14ac:dyDescent="0.25">
      <c r="B90" s="60" t="s">
        <v>82</v>
      </c>
      <c r="C90" s="60"/>
      <c r="D90" s="60"/>
    </row>
    <row r="91" spans="2:4" ht="17.25" customHeight="1" x14ac:dyDescent="0.25">
      <c r="B91" s="60" t="s">
        <v>83</v>
      </c>
      <c r="C91" s="60"/>
      <c r="D91" s="60"/>
    </row>
    <row r="92" spans="2:4" ht="30" customHeight="1" x14ac:dyDescent="0.25">
      <c r="B92" s="60" t="s">
        <v>85</v>
      </c>
      <c r="C92" s="60"/>
      <c r="D92" s="60"/>
    </row>
    <row r="93" spans="2:4" x14ac:dyDescent="0.25">
      <c r="B93" s="58"/>
      <c r="C93" s="53"/>
      <c r="D93" s="53"/>
    </row>
    <row r="95" spans="2:4" x14ac:dyDescent="0.25">
      <c r="C95" s="1"/>
    </row>
  </sheetData>
  <mergeCells count="9">
    <mergeCell ref="B89:D89"/>
    <mergeCell ref="B90:D90"/>
    <mergeCell ref="B91:D91"/>
    <mergeCell ref="B92:D92"/>
    <mergeCell ref="B4:D4"/>
    <mergeCell ref="B5:D5"/>
    <mergeCell ref="B6:D6"/>
    <mergeCell ref="B7:D7"/>
    <mergeCell ref="C86:D86"/>
  </mergeCells>
  <pageMargins left="0.7" right="0.7" top="0.75" bottom="0.75" header="0.3" footer="0.3"/>
  <pageSetup paperSize="9" scale="67" orientation="portrait" r:id="rId1"/>
  <rowBreaks count="1" manualBreakCount="1">
    <brk id="54" max="16383" man="1"/>
  </rowBreaks>
  <ignoredErrors>
    <ignoredError sqref="D27" unlockedFormula="1"/>
    <ignoredError sqref="C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 publicación OAI</vt:lpstr>
      <vt:lpstr>'Presupuesto  publicación OAI'!Área_de_impresión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Ramirez</dc:creator>
  <cp:lastModifiedBy>Lilian Ramirez</cp:lastModifiedBy>
  <cp:lastPrinted>2024-02-29T13:29:34Z</cp:lastPrinted>
  <dcterms:created xsi:type="dcterms:W3CDTF">2024-02-29T12:51:32Z</dcterms:created>
  <dcterms:modified xsi:type="dcterms:W3CDTF">2024-02-29T13:29:37Z</dcterms:modified>
</cp:coreProperties>
</file>