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755"/>
  </bookViews>
  <sheets>
    <sheet name="INGRESOS Y GASTOS " sheetId="2" r:id="rId1"/>
    <sheet name="Hoja1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/>
  <c r="B63"/>
  <c r="B65" s="1"/>
  <c r="B12"/>
</calcChain>
</file>

<file path=xl/sharedStrings.xml><?xml version="1.0" encoding="utf-8"?>
<sst xmlns="http://schemas.openxmlformats.org/spreadsheetml/2006/main" count="60" uniqueCount="57">
  <si>
    <t>INGRESOS</t>
  </si>
  <si>
    <t>GASTOS</t>
  </si>
  <si>
    <t>INGRESOS Y GASTOS 
 DESDE EL 01 DE ENERO
 HATA EL 31 DE MAYO 2017</t>
  </si>
  <si>
    <t>INGRESOS POR APORTACIONES Y CONTRIBUCIONES</t>
  </si>
  <si>
    <t>INGRESOS POR INTERESES DE INVERSIONES</t>
  </si>
  <si>
    <t>OTROS INGRESOS</t>
  </si>
  <si>
    <t>TOTAL DE INGRESOS</t>
  </si>
  <si>
    <t>GASTOS DE SALUD</t>
  </si>
  <si>
    <t>COMISION A PROMOTORES</t>
  </si>
  <si>
    <t xml:space="preserve">SUELDOS A FUNCIONARIOS Y EMPLEADOS </t>
  </si>
  <si>
    <t>REGALIA PASCUAL</t>
  </si>
  <si>
    <t xml:space="preserve">PAGO DE VACACIONES </t>
  </si>
  <si>
    <t>HORAS EXTRAS</t>
  </si>
  <si>
    <t>RESTRIBUCIONES COMPLEMENTARIAS</t>
  </si>
  <si>
    <t>PREAVISO Y AUXILIO DE CESANTIA</t>
  </si>
  <si>
    <t>ALQUILER DE LOCAL</t>
  </si>
  <si>
    <t>COMBUSTIBLES Y LUBRICANTES</t>
  </si>
  <si>
    <t xml:space="preserve">MANTENIMIENTOS DE VEHICULOS </t>
  </si>
  <si>
    <t>SEGURO DE VEJEZ, DISCAPACIDAD Y SOBREVIVENCIA</t>
  </si>
  <si>
    <t>SEGURO FAMILIAR DE SALUD</t>
  </si>
  <si>
    <t>SEGURO DE RIEGOS LABORALES</t>
  </si>
  <si>
    <t>DIETAS Y VIATICOS</t>
  </si>
  <si>
    <t>PUBLICIDAD Y PROPAGANDA</t>
  </si>
  <si>
    <t>PAPELERIA Y UTILES DE OFICINA</t>
  </si>
  <si>
    <t>AGUA, LUZ Y ARBITRIOS</t>
  </si>
  <si>
    <t>TELEFONOS, CABLES Y CORREOS</t>
  </si>
  <si>
    <t>DEPRECIACIONES Y AMORTIZACIONES</t>
  </si>
  <si>
    <t>CONSTRIBUCIONES Y DONACIONES</t>
  </si>
  <si>
    <t>GASTOS LEGALES</t>
  </si>
  <si>
    <t>GASTOS DE AUDITORIAS</t>
  </si>
  <si>
    <t>PRIMAS DE SEGUROS CONSUMIDAS</t>
  </si>
  <si>
    <t xml:space="preserve">MANTENIMIENTOS DE EQUIPOS </t>
  </si>
  <si>
    <t>LIMPIEZAS Y MANTENIMIENTOS DE EDIFICIOS Y OFICINAS</t>
  </si>
  <si>
    <t>ADIESTRAMIENTOS Y EVENTOS A PROMOTORES DE SALUD</t>
  </si>
  <si>
    <t>COMISIONES A UNIPAGOS</t>
  </si>
  <si>
    <t>OTROS</t>
  </si>
  <si>
    <t>REFRIGERIOS AL PERSONAL</t>
  </si>
  <si>
    <t>UNIFORMES AL PERSONAL</t>
  </si>
  <si>
    <t>ENTRENAMIENTOS A FUNCIONAROS Y EMPLEADOS</t>
  </si>
  <si>
    <t>RECLUTAMIENTOS Y SELECCION DE PERSONAL</t>
  </si>
  <si>
    <t>SEGURO COLECTIVO DE VIDA DEL PERSONAL</t>
  </si>
  <si>
    <t>ACTIVIDADES SOCIALES CON EL PERSONAL</t>
  </si>
  <si>
    <t>TRANSPORTE AL PERSONAL</t>
  </si>
  <si>
    <t>SERVICIOS DE ENVIOS DE CORRESPONDENCIA</t>
  </si>
  <si>
    <t xml:space="preserve">SERVICIOS DE VIGILANCIA </t>
  </si>
  <si>
    <t>ARREDAMEINTOS DE EQUIPOS</t>
  </si>
  <si>
    <t>PROMOCION, PUBLICIDAD, ACTIVIDADES Y EVENTOS</t>
  </si>
  <si>
    <t>SUSCRIPCIONES Y CUOTAS</t>
  </si>
  <si>
    <t xml:space="preserve">ATENCION A CLIENTES Y RELACIONADOS </t>
  </si>
  <si>
    <t>DIFERENCIA DE INVENTARIO DE MATERIALES DE OFICINA</t>
  </si>
  <si>
    <t xml:space="preserve">IGUALAS Y OTROS SERVICIOS PROFESIONAL </t>
  </si>
  <si>
    <t xml:space="preserve">REPARACION DE EQUIPOS </t>
  </si>
  <si>
    <t xml:space="preserve">CONFECCIONES DE CARNET A LOS AFILIADOS </t>
  </si>
  <si>
    <t xml:space="preserve">GASTOS BANCARIOS </t>
  </si>
  <si>
    <t>TOTAL DE COSTOS Y GASTOS</t>
  </si>
  <si>
    <t xml:space="preserve">GASTOS </t>
  </si>
  <si>
    <t xml:space="preserve">                                                  ENERO-MAYO 2017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</si>
</sst>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1" applyFont="1"/>
    <xf numFmtId="0" fontId="2" fillId="0" borderId="0" xfId="0" applyFont="1" applyAlignment="1">
      <alignment horizontal="center"/>
    </xf>
    <xf numFmtId="164" fontId="2" fillId="0" borderId="0" xfId="1" applyFont="1" applyAlignment="1">
      <alignment horizontal="center"/>
    </xf>
    <xf numFmtId="164" fontId="1" fillId="0" borderId="0" xfId="1" applyFont="1" applyFill="1"/>
    <xf numFmtId="164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1" xfId="0" applyBorder="1"/>
    <xf numFmtId="164" fontId="0" fillId="0" borderId="1" xfId="1" applyFont="1" applyBorder="1"/>
    <xf numFmtId="0" fontId="2" fillId="0" borderId="1" xfId="0" applyFont="1" applyBorder="1"/>
    <xf numFmtId="0" fontId="0" fillId="0" borderId="1" xfId="0" applyFont="1" applyBorder="1"/>
    <xf numFmtId="0" fontId="0" fillId="0" borderId="2" xfId="0" applyBorder="1"/>
    <xf numFmtId="164" fontId="0" fillId="0" borderId="2" xfId="1" applyFont="1" applyBorder="1"/>
    <xf numFmtId="0" fontId="2" fillId="2" borderId="2" xfId="0" applyFont="1" applyFill="1" applyBorder="1" applyAlignment="1">
      <alignment horizontal="center"/>
    </xf>
    <xf numFmtId="164" fontId="2" fillId="2" borderId="2" xfId="1" applyFont="1" applyFill="1" applyBorder="1"/>
    <xf numFmtId="164" fontId="0" fillId="2" borderId="2" xfId="1" applyFont="1" applyFill="1" applyBorder="1"/>
    <xf numFmtId="0" fontId="2" fillId="2" borderId="1" xfId="0" applyFont="1" applyFill="1" applyBorder="1"/>
    <xf numFmtId="164" fontId="2" fillId="2" borderId="1" xfId="1" applyFont="1" applyFill="1" applyBorder="1"/>
    <xf numFmtId="164" fontId="3" fillId="0" borderId="0" xfId="0" applyNumberFormat="1" applyFont="1"/>
    <xf numFmtId="164" fontId="4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1162050</xdr:colOff>
      <xdr:row>0</xdr:row>
      <xdr:rowOff>0</xdr:rowOff>
    </xdr:from>
    <xdr:to>
      <xdr:col>1</xdr:col>
      <xdr:colOff>238125</xdr:colOff>
      <xdr:row>2</xdr:row>
      <xdr:rowOff>89598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2050" y="0"/>
          <a:ext cx="2867025" cy="470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38101</xdr:rowOff>
    </xdr:from>
    <xdr:to>
      <xdr:col>2</xdr:col>
      <xdr:colOff>1032165</xdr:colOff>
      <xdr:row>1</xdr:row>
      <xdr:rowOff>342901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6" y="38101"/>
          <a:ext cx="2003714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C65"/>
  <sheetViews>
    <sheetView tabSelected="1" workbookViewId="0">
      <selection activeCell="C26" sqref="C26"/>
    </sheetView>
  </sheetViews>
  <sheetFormatPr baseColWidth="10" defaultRowHeight="15"/>
  <cols>
    <col min="1" max="1" width="56.85546875" customWidth="1"/>
    <col min="2" max="2" width="19.7109375" customWidth="1"/>
  </cols>
  <sheetData>
    <row r="4" spans="1:3">
      <c r="A4" s="6" t="s">
        <v>2</v>
      </c>
      <c r="B4" s="6"/>
    </row>
    <row r="5" spans="1:3">
      <c r="A5" s="2" t="s">
        <v>56</v>
      </c>
    </row>
    <row r="8" spans="1:3">
      <c r="A8" s="13" t="s">
        <v>0</v>
      </c>
      <c r="B8" s="14"/>
    </row>
    <row r="9" spans="1:3">
      <c r="A9" s="7" t="s">
        <v>3</v>
      </c>
      <c r="B9" s="8">
        <v>965289055.78999996</v>
      </c>
    </row>
    <row r="10" spans="1:3">
      <c r="A10" s="7" t="s">
        <v>4</v>
      </c>
      <c r="B10" s="8">
        <v>496535.63</v>
      </c>
    </row>
    <row r="11" spans="1:3">
      <c r="A11" s="7" t="s">
        <v>5</v>
      </c>
      <c r="B11" s="8">
        <v>616797.73</v>
      </c>
    </row>
    <row r="12" spans="1:3">
      <c r="A12" s="16" t="s">
        <v>6</v>
      </c>
      <c r="B12" s="17">
        <f>SUM(B9:B11)</f>
        <v>966402389.14999998</v>
      </c>
      <c r="C12" s="19">
        <f>+B12-Hoja1!B7</f>
        <v>0</v>
      </c>
    </row>
    <row r="13" spans="1:3">
      <c r="A13" s="9"/>
      <c r="B13" s="8"/>
    </row>
    <row r="14" spans="1:3">
      <c r="A14" s="13" t="s">
        <v>55</v>
      </c>
      <c r="B14" s="15"/>
    </row>
    <row r="15" spans="1:3">
      <c r="A15" s="10" t="s">
        <v>7</v>
      </c>
      <c r="B15" s="8">
        <v>906464749.96000004</v>
      </c>
    </row>
    <row r="16" spans="1:3">
      <c r="A16" s="10" t="s">
        <v>8</v>
      </c>
      <c r="B16" s="8">
        <v>24500</v>
      </c>
    </row>
    <row r="17" spans="1:2">
      <c r="A17" s="7" t="s">
        <v>9</v>
      </c>
      <c r="B17" s="8">
        <v>57662699.960000001</v>
      </c>
    </row>
    <row r="18" spans="1:2">
      <c r="A18" s="10" t="s">
        <v>10</v>
      </c>
      <c r="B18" s="8">
        <v>4763758.32</v>
      </c>
    </row>
    <row r="19" spans="1:2">
      <c r="A19" s="7" t="s">
        <v>11</v>
      </c>
      <c r="B19" s="8">
        <v>308468.07</v>
      </c>
    </row>
    <row r="20" spans="1:2">
      <c r="A20" s="10" t="s">
        <v>12</v>
      </c>
      <c r="B20" s="8">
        <v>167758.82</v>
      </c>
    </row>
    <row r="21" spans="1:2">
      <c r="A21" s="10" t="s">
        <v>13</v>
      </c>
      <c r="B21" s="8">
        <v>7462430.7800000003</v>
      </c>
    </row>
    <row r="22" spans="1:2">
      <c r="A22" s="10" t="s">
        <v>14</v>
      </c>
      <c r="B22" s="8">
        <v>1089979.19</v>
      </c>
    </row>
    <row r="23" spans="1:2">
      <c r="A23" s="10" t="s">
        <v>15</v>
      </c>
      <c r="B23" s="8">
        <v>956667.87</v>
      </c>
    </row>
    <row r="24" spans="1:2">
      <c r="A24" s="10" t="s">
        <v>16</v>
      </c>
      <c r="B24" s="8">
        <v>341910.2</v>
      </c>
    </row>
    <row r="25" spans="1:2">
      <c r="A25" s="10" t="s">
        <v>17</v>
      </c>
      <c r="B25" s="8">
        <v>366662.53</v>
      </c>
    </row>
    <row r="26" spans="1:2">
      <c r="A26" s="10" t="s">
        <v>18</v>
      </c>
      <c r="B26" s="8">
        <v>3943973.08</v>
      </c>
    </row>
    <row r="27" spans="1:2">
      <c r="A27" s="10" t="s">
        <v>19</v>
      </c>
      <c r="B27" s="8">
        <v>3811674.97</v>
      </c>
    </row>
    <row r="28" spans="1:2">
      <c r="A28" s="10" t="s">
        <v>20</v>
      </c>
      <c r="B28" s="8">
        <v>495958.3</v>
      </c>
    </row>
    <row r="29" spans="1:2">
      <c r="A29" s="10" t="s">
        <v>21</v>
      </c>
      <c r="B29" s="8">
        <v>668090.06000000006</v>
      </c>
    </row>
    <row r="30" spans="1:2">
      <c r="A30" s="10" t="s">
        <v>22</v>
      </c>
      <c r="B30" s="8">
        <v>180455.98</v>
      </c>
    </row>
    <row r="31" spans="1:2">
      <c r="A31" s="10" t="s">
        <v>23</v>
      </c>
      <c r="B31" s="8">
        <v>1182833.42</v>
      </c>
    </row>
    <row r="32" spans="1:2">
      <c r="A32" s="10" t="s">
        <v>24</v>
      </c>
      <c r="B32" s="8">
        <v>28540.7</v>
      </c>
    </row>
    <row r="33" spans="1:2">
      <c r="A33" s="10" t="s">
        <v>25</v>
      </c>
      <c r="B33" s="8">
        <v>5779118.1600000001</v>
      </c>
    </row>
    <row r="34" spans="1:2">
      <c r="A34" s="10" t="s">
        <v>26</v>
      </c>
      <c r="B34" s="8">
        <v>2640616.9900000002</v>
      </c>
    </row>
    <row r="35" spans="1:2">
      <c r="A35" s="10" t="s">
        <v>27</v>
      </c>
      <c r="B35" s="8">
        <v>2000</v>
      </c>
    </row>
    <row r="36" spans="1:2">
      <c r="A36" s="10" t="s">
        <v>28</v>
      </c>
      <c r="B36" s="8">
        <v>130980</v>
      </c>
    </row>
    <row r="37" spans="1:2">
      <c r="A37" s="10" t="s">
        <v>29</v>
      </c>
      <c r="B37" s="8">
        <v>525515</v>
      </c>
    </row>
    <row r="38" spans="1:2">
      <c r="A38" s="10" t="s">
        <v>30</v>
      </c>
      <c r="B38" s="8">
        <v>857144.5</v>
      </c>
    </row>
    <row r="39" spans="1:2">
      <c r="A39" s="7" t="s">
        <v>31</v>
      </c>
      <c r="B39" s="8">
        <v>193254.13</v>
      </c>
    </row>
    <row r="40" spans="1:2">
      <c r="A40" s="7" t="s">
        <v>32</v>
      </c>
      <c r="B40" s="8">
        <v>701431.55</v>
      </c>
    </row>
    <row r="41" spans="1:2">
      <c r="A41" s="7" t="s">
        <v>33</v>
      </c>
      <c r="B41" s="8">
        <v>48000</v>
      </c>
    </row>
    <row r="42" spans="1:2">
      <c r="A42" s="7" t="s">
        <v>34</v>
      </c>
      <c r="B42" s="8">
        <v>1903151</v>
      </c>
    </row>
    <row r="43" spans="1:2">
      <c r="A43" s="7" t="s">
        <v>35</v>
      </c>
      <c r="B43" s="8">
        <v>64931.65</v>
      </c>
    </row>
    <row r="44" spans="1:2">
      <c r="A44" s="7" t="s">
        <v>36</v>
      </c>
      <c r="B44" s="8">
        <v>500359.06</v>
      </c>
    </row>
    <row r="45" spans="1:2">
      <c r="A45" s="7" t="s">
        <v>37</v>
      </c>
      <c r="B45" s="8">
        <v>154403</v>
      </c>
    </row>
    <row r="46" spans="1:2">
      <c r="A46" s="7" t="s">
        <v>38</v>
      </c>
      <c r="B46" s="8">
        <v>4845.51</v>
      </c>
    </row>
    <row r="47" spans="1:2">
      <c r="A47" s="7" t="s">
        <v>39</v>
      </c>
      <c r="B47" s="8">
        <v>10817</v>
      </c>
    </row>
    <row r="48" spans="1:2">
      <c r="A48" s="7" t="s">
        <v>40</v>
      </c>
      <c r="B48" s="8">
        <v>80949.210000000006</v>
      </c>
    </row>
    <row r="49" spans="1:2">
      <c r="A49" s="7" t="s">
        <v>41</v>
      </c>
      <c r="B49" s="8">
        <v>41695.919999999998</v>
      </c>
    </row>
    <row r="50" spans="1:2">
      <c r="A50" s="7" t="s">
        <v>42</v>
      </c>
      <c r="B50" s="8">
        <v>3650</v>
      </c>
    </row>
    <row r="51" spans="1:2">
      <c r="A51" s="7" t="s">
        <v>43</v>
      </c>
      <c r="B51" s="8">
        <v>16075</v>
      </c>
    </row>
    <row r="52" spans="1:2">
      <c r="A52" s="7" t="s">
        <v>44</v>
      </c>
      <c r="B52" s="8">
        <v>1440000</v>
      </c>
    </row>
    <row r="53" spans="1:2">
      <c r="A53" s="7" t="s">
        <v>45</v>
      </c>
      <c r="B53" s="8">
        <v>117954.2</v>
      </c>
    </row>
    <row r="54" spans="1:2">
      <c r="A54" s="7" t="s">
        <v>46</v>
      </c>
      <c r="B54" s="8">
        <v>120647.98</v>
      </c>
    </row>
    <row r="55" spans="1:2">
      <c r="A55" s="7" t="s">
        <v>47</v>
      </c>
      <c r="B55" s="8">
        <v>18061.5</v>
      </c>
    </row>
    <row r="56" spans="1:2">
      <c r="A56" s="7" t="s">
        <v>48</v>
      </c>
      <c r="B56" s="8">
        <v>199</v>
      </c>
    </row>
    <row r="57" spans="1:2">
      <c r="A57" s="7" t="s">
        <v>49</v>
      </c>
      <c r="B57" s="8">
        <v>-143.51</v>
      </c>
    </row>
    <row r="58" spans="1:2">
      <c r="A58" s="7" t="s">
        <v>50</v>
      </c>
      <c r="B58" s="8">
        <v>768890.91</v>
      </c>
    </row>
    <row r="59" spans="1:2">
      <c r="A59" s="7" t="s">
        <v>51</v>
      </c>
      <c r="B59" s="8">
        <v>3800</v>
      </c>
    </row>
    <row r="60" spans="1:2">
      <c r="A60" s="7" t="s">
        <v>52</v>
      </c>
      <c r="B60" s="8">
        <v>179396</v>
      </c>
    </row>
    <row r="61" spans="1:2">
      <c r="A61" s="11" t="s">
        <v>53</v>
      </c>
      <c r="B61" s="12">
        <v>80427.37</v>
      </c>
    </row>
    <row r="62" spans="1:2">
      <c r="A62" s="11" t="s">
        <v>35</v>
      </c>
      <c r="B62" s="12">
        <v>1</v>
      </c>
    </row>
    <row r="63" spans="1:2">
      <c r="A63" s="13" t="s">
        <v>54</v>
      </c>
      <c r="B63" s="14">
        <f>SUM(B15:B62)</f>
        <v>1006309284.3400002</v>
      </c>
    </row>
    <row r="64" spans="1:2">
      <c r="A64" s="11"/>
      <c r="B64" s="12"/>
    </row>
    <row r="65" spans="2:2">
      <c r="B65" s="18">
        <f>+B63-Hoja1!C7</f>
        <v>0</v>
      </c>
    </row>
  </sheetData>
  <mergeCells count="1"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D8"/>
  <sheetViews>
    <sheetView workbookViewId="0">
      <selection activeCell="C30" sqref="C30"/>
    </sheetView>
  </sheetViews>
  <sheetFormatPr baseColWidth="10" defaultColWidth="11.42578125" defaultRowHeight="15"/>
  <cols>
    <col min="2" max="2" width="17.28515625" customWidth="1"/>
    <col min="3" max="3" width="19.28515625" customWidth="1"/>
    <col min="4" max="4" width="14.85546875" bestFit="1" customWidth="1"/>
  </cols>
  <sheetData>
    <row r="2" spans="2:4" ht="31.5" customHeight="1"/>
    <row r="3" spans="2:4" ht="48" customHeight="1">
      <c r="B3" s="6" t="s">
        <v>2</v>
      </c>
      <c r="C3" s="6"/>
    </row>
    <row r="4" spans="2:4">
      <c r="C4" s="1"/>
    </row>
    <row r="5" spans="2:4">
      <c r="B5" s="2"/>
      <c r="C5" s="1"/>
    </row>
    <row r="6" spans="2:4" ht="19.5" customHeight="1">
      <c r="B6" s="3" t="s">
        <v>0</v>
      </c>
      <c r="C6" s="3" t="s">
        <v>1</v>
      </c>
    </row>
    <row r="7" spans="2:4">
      <c r="B7" s="4">
        <v>966402389.14999998</v>
      </c>
      <c r="C7" s="4">
        <v>1006309284.34</v>
      </c>
      <c r="D7" s="5"/>
    </row>
    <row r="8" spans="2:4">
      <c r="C8" s="5"/>
    </row>
  </sheetData>
  <mergeCells count="1">
    <mergeCell ref="B3:C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 Y GASTOS 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Linabel Luciano</dc:creator>
  <cp:lastModifiedBy>faraujo</cp:lastModifiedBy>
  <dcterms:created xsi:type="dcterms:W3CDTF">2017-05-09T12:24:20Z</dcterms:created>
  <dcterms:modified xsi:type="dcterms:W3CDTF">2017-06-22T19:24:56Z</dcterms:modified>
</cp:coreProperties>
</file>