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4\"/>
    </mc:Choice>
  </mc:AlternateContent>
  <xr:revisionPtr revIDLastSave="0" documentId="13_ncr:1_{44075137-DA4A-4937-B366-B3483AEC8A2E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ener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8" i="1" l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5" i="1"/>
  <c r="C37" i="1"/>
  <c r="C38" i="1"/>
  <c r="C39" i="1"/>
  <c r="C55" i="1"/>
  <c r="C56" i="1"/>
  <c r="C57" i="1"/>
  <c r="C58" i="1"/>
  <c r="C60" i="1"/>
  <c r="C62" i="1"/>
  <c r="C64" i="1"/>
  <c r="C65" i="1"/>
  <c r="C66" i="1"/>
  <c r="C88" i="1"/>
  <c r="C12" i="1"/>
  <c r="B88" i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<sst xmlns="http://schemas.openxmlformats.org/spreadsheetml/2006/main" count="108" uniqueCount="108">
  <si>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</si>
  <si>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</si>
  <si>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</si>
  <si>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</si>
  <si>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</si>
  <si>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</si>
  <si>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</si>
  <si>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</si>
  <si>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</si>
  <si>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</si>
  <si>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</si>
  <si>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</si>
  <si>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</si>
  <si>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</si>
  <si>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</si>
  <si>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</si>
  <si>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</si>
  <si>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</si>
  <si>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</si>
  <si>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</si>
  <si>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</si>
  <si>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</si>
  <si>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</si>
  <si>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</si>
  <si>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</si>
  <si>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</si>
  <si>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</si>
  <si>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</si>
  <si>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</si>
  <si>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</si>
  <si>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</si>
  <si>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</si>
  <si>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</si>
  <si>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</si>
  <si>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</si>
  <si>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</si>
  <si>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</si>
  <si>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</si>
  <si>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</si>
  <si>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</si>
  <si>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</si>
  <si>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</si>
  <si>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</si>
  <si>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</si>
  <si>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</si>
  <si>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</si>
  <si>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</si>
  <si>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</si>
  <si>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</si>
  <si>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</si>
  <si>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</si>
  <si>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</si>
  <si>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</si>
  <si>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</si>
  <si>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</si>
  <si>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</si>
  <si>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</si>
  <si>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</si>
  <si>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</si>
  <si>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</si>
  <si>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</si>
  <si>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</si>
  <si>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</si>
  <si>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</si>
  <si>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</si>
  <si>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</si>
  <si>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</si>
  <si>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</si>
  <si>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</si>
  <si>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</si>
  <si>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</si>
  <si>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</si>
  <si>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</si>
  <si>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</si>
  <si>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</si>
  <si>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</si>
  <si>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</si>
  <si>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</si>
  <si>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</si>
  <si>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</si>
  <si>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</si>
  <si>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</si>
  <si>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</si>
  <si>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</si>
  <si>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</si>
  <si>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</si>
  <si>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</si>
  <si>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</si>
  <si>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</si>
  <si>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</si>
  <si>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</si>
  <si>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</si>
  <si>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</si>
  <si>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</si>
  <si>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</si>
  <si>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</si>
  <si>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</si>
  <si>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</si>
  <si>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</si>
  <si>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</si>
  <si>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</si>
  <si>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</si>
  <si>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</si>
  <si>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</si>
  <si>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</si>
  <si>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</si>
  <si>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 xml:space="preserve">Fecha de Imputación: hasta el 31 de diciembre 2023                        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</si>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</sst>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0" xfId="1" applyFont="1" applyAlignment="1">
      <alignment vertical="center"/>
    </xf>
    <xf numFmtId="4" fontId="4" fillId="0" borderId="4" xfId="0" applyNumberFormat="1" applyFont="1" applyBorder="1"/>
    <xf numFmtId="43" fontId="4" fillId="0" borderId="0" xfId="0" applyNumberFormat="1" applyFont="1" applyAlignment="1">
      <alignment horizontal="center"/>
    </xf>
    <xf numFmtId="43" fontId="4" fillId="0" borderId="0" xfId="1" applyFont="1"/>
    <xf numFmtId="0" fontId="9" fillId="0" borderId="12" xfId="0" applyFont="1" applyBorder="1" applyAlignment="1">
      <alignment horizontal="left" wrapText="1"/>
    </xf>
    <xf numFmtId="43" fontId="4" fillId="3" borderId="4" xfId="1" applyFont="1" applyFill="1" applyBorder="1" applyAlignment="1">
      <alignment horizontal="right" vertical="center" wrapText="1"/>
    </xf>
    <xf numFmtId="9" fontId="4" fillId="0" borderId="0" xfId="2" applyFont="1" applyAlignment="1">
      <alignment horizontal="center"/>
    </xf>
    <xf numFmtId="43" fontId="11" fillId="3" borderId="6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right" vertical="center"/>
    </xf>
    <xf numFmtId="43" fontId="3" fillId="3" borderId="9" xfId="1" applyFont="1" applyFill="1" applyBorder="1" applyAlignment="1">
      <alignment horizontal="right" wrapText="1"/>
    </xf>
    <xf numFmtId="43" fontId="3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1C2E53-6773-42F5-B5AC-A5665ED7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FA25360-D0A7-451F-A6AF-4686BE9D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7A5D1F-005F-430E-B60E-24914458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70D8A9E-A09A-4208-A9B4-E7937BF7F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0218497-8C00-491C-A28B-8C18CF41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70056054-B4F3-41C0-A76B-1125AD60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1338546</xdr:colOff>
      <xdr:row>89</xdr:row>
      <xdr:rowOff>176213</xdr:rowOff>
    </xdr:from>
    <xdr:to>
      <xdr:col>1</xdr:col>
      <xdr:colOff>333374</xdr:colOff>
      <xdr:row>95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3ECDB6E-DCD8-4D3B-AA1D-193BB036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8546" y="21778913"/>
          <a:ext cx="985553" cy="89058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90</xdr:row>
      <xdr:rowOff>19050</xdr:rowOff>
    </xdr:from>
    <xdr:to>
      <xdr:col>0</xdr:col>
      <xdr:colOff>1404054</xdr:colOff>
      <xdr:row>94</xdr:row>
      <xdr:rowOff>86912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F9EFAC8-300E-4A0C-8719-9BEB620D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1907500"/>
          <a:ext cx="1251654" cy="6393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91714</xdr:rowOff>
    </xdr:from>
    <xdr:to>
      <xdr:col>0</xdr:col>
      <xdr:colOff>1914525</xdr:colOff>
      <xdr:row>8</xdr:row>
      <xdr:rowOff>79721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415FF7-027B-3AE7-AE9D-E09538D54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1714"/>
          <a:ext cx="1857375" cy="1131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2:Q97"/>
  <sheetViews>
    <sheetView tabSelected="1" topLeftCell="A75" zoomScaleNormal="100" workbookViewId="0">
      <selection activeCell="D88" sqref="D88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9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12.5703125" style="8" bestFit="1" customWidth="1"/>
    <col min="15" max="15" width="12.28515625" style="8" customWidth="1"/>
    <col min="16" max="16" width="13.7109375" style="8" customWidth="1"/>
    <col min="17" max="17" width="11.7109375" style="8" bestFit="1" customWidth="1"/>
    <col min="18" max="16384" width="11.42578125" style="8"/>
  </cols>
  <sheetData>
    <row r="2" spans="1:17" x14ac:dyDescent="0.2">
      <c r="A2" s="2"/>
      <c r="B2" s="3"/>
      <c r="C2" s="4"/>
      <c r="D2" s="5"/>
      <c r="E2" s="6"/>
      <c r="F2" s="6"/>
      <c r="G2" s="6"/>
      <c r="H2" s="6"/>
      <c r="I2" s="5"/>
      <c r="J2" s="6"/>
      <c r="K2" s="4"/>
      <c r="L2" s="6"/>
      <c r="M2" s="7"/>
      <c r="N2" s="6"/>
      <c r="O2" s="5"/>
    </row>
    <row r="3" spans="1:17" x14ac:dyDescent="0.2">
      <c r="A3" s="9"/>
      <c r="B3" s="10"/>
      <c r="C3" s="4"/>
      <c r="D3" s="5"/>
      <c r="E3" s="6"/>
      <c r="F3" s="6"/>
      <c r="G3" s="6"/>
      <c r="H3" s="11" t="s">
        <v>0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5"/>
      <c r="E4" s="6"/>
      <c r="F4" s="6"/>
      <c r="G4" s="6"/>
      <c r="H4" s="15" t="s">
        <v>1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4"/>
      <c r="D5" s="16" t="s">
        <v>2</v>
      </c>
      <c r="E5" s="6"/>
      <c r="F5" s="6"/>
      <c r="G5" s="6"/>
      <c r="H5" s="15" t="s">
        <v>3</v>
      </c>
      <c r="J5" s="12"/>
      <c r="K5" s="13"/>
      <c r="L5" s="7"/>
      <c r="M5" s="13"/>
      <c r="N5" s="12"/>
      <c r="O5" s="14"/>
    </row>
    <row r="6" spans="1:17" x14ac:dyDescent="0.2">
      <c r="A6" s="9"/>
      <c r="B6" s="10"/>
      <c r="C6" s="17"/>
      <c r="D6" s="6" t="s">
        <v>107</v>
      </c>
      <c r="E6" s="18"/>
      <c r="F6" s="18"/>
      <c r="G6" s="18"/>
      <c r="H6" s="15" t="s">
        <v>4</v>
      </c>
      <c r="J6" s="19"/>
      <c r="K6" s="20"/>
      <c r="L6" s="21"/>
      <c r="M6" s="20"/>
      <c r="N6" s="19"/>
      <c r="O6" s="22"/>
    </row>
    <row r="7" spans="1:17" ht="11.25" customHeight="1" x14ac:dyDescent="0.2">
      <c r="A7" s="23"/>
      <c r="B7" s="24"/>
      <c r="C7" s="141" t="s">
        <v>5</v>
      </c>
      <c r="D7" s="141"/>
      <c r="E7" s="141"/>
      <c r="F7" s="18"/>
      <c r="G7" s="18"/>
      <c r="H7" s="15" t="s">
        <v>6</v>
      </c>
      <c r="J7" s="19"/>
      <c r="K7" s="20"/>
      <c r="L7" s="21"/>
      <c r="M7" s="20"/>
      <c r="N7" s="19"/>
      <c r="O7" s="22"/>
    </row>
    <row r="8" spans="1:17" x14ac:dyDescent="0.2">
      <c r="A8" s="23"/>
      <c r="B8" s="24"/>
      <c r="C8" s="17"/>
      <c r="D8" s="18" t="s">
        <v>7</v>
      </c>
      <c r="E8" s="18"/>
      <c r="F8" s="18"/>
      <c r="G8" s="18"/>
      <c r="H8" s="15" t="s">
        <v>8</v>
      </c>
      <c r="J8" s="19"/>
      <c r="K8" s="20"/>
      <c r="L8" s="21"/>
      <c r="M8" s="20"/>
      <c r="N8" s="19"/>
      <c r="O8" s="22"/>
    </row>
    <row r="9" spans="1:17" ht="12" x14ac:dyDescent="0.2">
      <c r="A9" s="9"/>
      <c r="B9" s="10"/>
      <c r="D9" s="142" t="s">
        <v>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4"/>
    </row>
    <row r="10" spans="1:17" ht="22.5" x14ac:dyDescent="0.2">
      <c r="A10" s="25" t="s">
        <v>10</v>
      </c>
      <c r="B10" s="26" t="s">
        <v>11</v>
      </c>
      <c r="C10" s="27" t="s">
        <v>12</v>
      </c>
      <c r="D10" s="28" t="s">
        <v>13</v>
      </c>
      <c r="E10" s="28" t="s">
        <v>14</v>
      </c>
      <c r="F10" s="28" t="s">
        <v>15</v>
      </c>
      <c r="G10" s="28" t="s">
        <v>16</v>
      </c>
      <c r="H10" s="28" t="s">
        <v>17</v>
      </c>
      <c r="I10" s="28" t="s">
        <v>18</v>
      </c>
      <c r="J10" s="28" t="s">
        <v>19</v>
      </c>
      <c r="K10" s="28" t="s">
        <v>20</v>
      </c>
      <c r="L10" s="28" t="s">
        <v>21</v>
      </c>
      <c r="M10" s="28" t="s">
        <v>22</v>
      </c>
      <c r="N10" s="28" t="s">
        <v>23</v>
      </c>
      <c r="O10" s="28" t="s">
        <v>24</v>
      </c>
      <c r="P10" s="27" t="s">
        <v>25</v>
      </c>
      <c r="Q10" s="133"/>
    </row>
    <row r="11" spans="1:17" x14ac:dyDescent="0.2">
      <c r="A11" s="29" t="s">
        <v>26</v>
      </c>
      <c r="B11" s="30"/>
      <c r="C11" s="31"/>
      <c r="D11" s="32"/>
      <c r="E11" s="33"/>
      <c r="F11" s="33"/>
      <c r="G11" s="34"/>
      <c r="H11" s="33"/>
      <c r="I11" s="32"/>
      <c r="J11" s="35"/>
      <c r="K11" s="58"/>
      <c r="L11" s="35"/>
      <c r="M11" s="32"/>
      <c r="N11" s="35"/>
      <c r="O11" s="32"/>
      <c r="P11" s="33"/>
      <c r="Q11" s="88"/>
    </row>
    <row r="12" spans="1:17" x14ac:dyDescent="0.2">
      <c r="A12" s="29" t="s">
        <v>27</v>
      </c>
      <c r="B12" s="30">
        <v>384290661.52999997</v>
      </c>
      <c r="C12" s="37">
        <f>+B12</f>
        <v>384290661.52999997</v>
      </c>
      <c r="D12" s="38"/>
      <c r="E12" s="32"/>
      <c r="F12" s="39"/>
      <c r="G12" s="40"/>
      <c r="H12" s="32"/>
      <c r="I12" s="33"/>
      <c r="J12" s="33"/>
      <c r="K12" s="33"/>
      <c r="L12" s="41"/>
      <c r="M12" s="33"/>
      <c r="N12" s="33"/>
      <c r="O12" s="33"/>
      <c r="P12" s="33"/>
      <c r="Q12" s="88"/>
    </row>
    <row r="13" spans="1:17" x14ac:dyDescent="0.2">
      <c r="A13" s="42" t="s">
        <v>28</v>
      </c>
      <c r="B13" s="43">
        <v>252741765.21000001</v>
      </c>
      <c r="C13" s="44">
        <f t="shared" ref="C13:C66" si="0">+B13</f>
        <v>252741765.21000001</v>
      </c>
      <c r="D13" s="45">
        <v>18685496.210000001</v>
      </c>
      <c r="E13" s="46"/>
      <c r="F13" s="47"/>
      <c r="G13" s="48"/>
      <c r="H13" s="33"/>
      <c r="I13" s="49"/>
      <c r="J13" s="50"/>
      <c r="K13" s="51"/>
      <c r="L13" s="52"/>
      <c r="M13" s="46"/>
      <c r="N13" s="46"/>
      <c r="O13" s="91"/>
      <c r="P13" s="53"/>
      <c r="Q13" s="136"/>
    </row>
    <row r="14" spans="1:17" x14ac:dyDescent="0.2">
      <c r="A14" s="42" t="s">
        <v>29</v>
      </c>
      <c r="B14" s="54">
        <v>55152792.979999997</v>
      </c>
      <c r="C14" s="44">
        <f t="shared" si="0"/>
        <v>55152792.979999997</v>
      </c>
      <c r="D14" s="55">
        <v>133300</v>
      </c>
      <c r="E14" s="56"/>
      <c r="F14" s="57"/>
      <c r="G14" s="40"/>
      <c r="H14" s="58"/>
      <c r="I14" s="58"/>
      <c r="J14" s="33"/>
      <c r="K14" s="33"/>
      <c r="L14" s="41"/>
      <c r="M14" s="33"/>
      <c r="N14" s="61"/>
      <c r="O14" s="44"/>
      <c r="P14" s="53"/>
      <c r="Q14" s="88"/>
    </row>
    <row r="15" spans="1:17" ht="22.5" x14ac:dyDescent="0.2">
      <c r="A15" s="42" t="s">
        <v>30</v>
      </c>
      <c r="B15" s="54">
        <v>100000</v>
      </c>
      <c r="C15" s="59">
        <f t="shared" si="0"/>
        <v>100000</v>
      </c>
      <c r="D15" s="59">
        <v>0</v>
      </c>
      <c r="E15" s="59"/>
      <c r="F15" s="59"/>
      <c r="G15" s="59"/>
      <c r="H15" s="59"/>
      <c r="I15" s="59"/>
      <c r="J15" s="59"/>
      <c r="K15" s="59"/>
      <c r="L15" s="76"/>
      <c r="M15" s="130"/>
      <c r="N15" s="60"/>
      <c r="O15" s="135"/>
      <c r="P15" s="53"/>
      <c r="Q15" s="88"/>
    </row>
    <row r="16" spans="1:17" x14ac:dyDescent="0.2">
      <c r="A16" s="42" t="s">
        <v>31</v>
      </c>
      <c r="B16" s="44">
        <v>43600000</v>
      </c>
      <c r="C16" s="44">
        <f t="shared" si="0"/>
        <v>43600000</v>
      </c>
      <c r="D16" s="61"/>
      <c r="E16" s="62"/>
      <c r="F16" s="39"/>
      <c r="G16" s="40"/>
      <c r="H16" s="32"/>
      <c r="I16" s="32"/>
      <c r="J16" s="41"/>
      <c r="K16" s="58"/>
      <c r="L16" s="41"/>
      <c r="M16" s="41"/>
      <c r="O16" s="138"/>
      <c r="P16" s="53"/>
      <c r="Q16" s="88"/>
    </row>
    <row r="17" spans="1:17" ht="22.5" x14ac:dyDescent="0.2">
      <c r="A17" s="42" t="s">
        <v>32</v>
      </c>
      <c r="B17" s="43">
        <v>32696103.34</v>
      </c>
      <c r="C17" s="59">
        <f t="shared" si="0"/>
        <v>32696103.34</v>
      </c>
      <c r="D17" s="63">
        <v>2368606.4300000002</v>
      </c>
      <c r="E17" s="64"/>
      <c r="F17" s="64"/>
      <c r="G17" s="65"/>
      <c r="H17" s="59"/>
      <c r="I17" s="129"/>
      <c r="J17" s="66"/>
      <c r="K17" s="67"/>
      <c r="L17" s="130"/>
      <c r="M17" s="67"/>
      <c r="N17" s="67"/>
      <c r="O17" s="48"/>
      <c r="P17" s="53"/>
      <c r="Q17" s="132"/>
    </row>
    <row r="18" spans="1:17" x14ac:dyDescent="0.2">
      <c r="A18" s="29" t="s">
        <v>33</v>
      </c>
      <c r="B18" s="30">
        <v>4994788952.8100004</v>
      </c>
      <c r="C18" s="37">
        <f t="shared" si="0"/>
        <v>4994788952.8100004</v>
      </c>
      <c r="D18" s="55"/>
      <c r="E18" s="56"/>
      <c r="F18" s="57"/>
      <c r="G18" s="40"/>
      <c r="H18" s="58"/>
      <c r="I18" s="58"/>
      <c r="J18" s="33"/>
      <c r="K18" s="58"/>
      <c r="L18" s="41"/>
      <c r="M18" s="33"/>
      <c r="N18" s="41"/>
      <c r="O18" s="44"/>
      <c r="P18" s="53"/>
      <c r="Q18" s="36"/>
    </row>
    <row r="19" spans="1:17" x14ac:dyDescent="0.2">
      <c r="A19" s="42" t="s">
        <v>34</v>
      </c>
      <c r="B19" s="43">
        <v>9070000</v>
      </c>
      <c r="C19" s="44">
        <f t="shared" si="0"/>
        <v>9070000</v>
      </c>
      <c r="D19" s="45">
        <v>743333.11</v>
      </c>
      <c r="E19" s="46"/>
      <c r="F19" s="75"/>
      <c r="G19" s="48"/>
      <c r="H19" s="55"/>
      <c r="I19" s="68"/>
      <c r="J19" s="50"/>
      <c r="K19" s="51"/>
      <c r="L19" s="51"/>
      <c r="M19" s="51"/>
      <c r="N19" s="51"/>
      <c r="O19" s="91"/>
      <c r="P19" s="53"/>
      <c r="Q19" s="36"/>
    </row>
    <row r="20" spans="1:17" ht="22.5" x14ac:dyDescent="0.2">
      <c r="A20" s="42" t="s">
        <v>35</v>
      </c>
      <c r="B20" s="96">
        <v>6826610</v>
      </c>
      <c r="C20" s="44">
        <f t="shared" si="0"/>
        <v>6826610</v>
      </c>
      <c r="D20" s="73">
        <v>438884.58</v>
      </c>
      <c r="E20" s="51"/>
      <c r="F20" s="82"/>
      <c r="G20" s="48"/>
      <c r="H20" s="33"/>
      <c r="I20" s="48"/>
      <c r="J20" s="51"/>
      <c r="K20" s="51"/>
      <c r="L20" s="51"/>
      <c r="M20" s="72"/>
      <c r="N20" s="51"/>
      <c r="O20" s="48"/>
      <c r="P20" s="53"/>
      <c r="Q20" s="36"/>
    </row>
    <row r="21" spans="1:17" x14ac:dyDescent="0.2">
      <c r="A21" s="42" t="s">
        <v>36</v>
      </c>
      <c r="B21" s="43">
        <v>561276</v>
      </c>
      <c r="C21" s="44">
        <f t="shared" si="0"/>
        <v>561276</v>
      </c>
      <c r="D21" s="61"/>
      <c r="E21" s="69"/>
      <c r="F21" s="69"/>
      <c r="G21" s="70"/>
      <c r="H21" s="38"/>
      <c r="I21" s="60"/>
      <c r="J21" s="60"/>
      <c r="K21" s="77"/>
      <c r="L21" s="137"/>
      <c r="M21" s="60"/>
      <c r="N21" s="60"/>
      <c r="O21" s="91"/>
      <c r="P21" s="53"/>
      <c r="Q21" s="36"/>
    </row>
    <row r="22" spans="1:17" x14ac:dyDescent="0.2">
      <c r="A22" s="42" t="s">
        <v>37</v>
      </c>
      <c r="B22" s="54">
        <v>1610000</v>
      </c>
      <c r="C22" s="44">
        <f t="shared" si="0"/>
        <v>1610000</v>
      </c>
      <c r="D22" s="59"/>
      <c r="E22" s="59"/>
      <c r="F22" s="59"/>
      <c r="G22" s="59"/>
      <c r="H22" s="71"/>
      <c r="I22" s="48"/>
      <c r="J22" s="72"/>
      <c r="K22" s="51"/>
      <c r="L22" s="67"/>
      <c r="M22" s="51"/>
      <c r="N22" s="55"/>
      <c r="O22" s="91"/>
      <c r="P22" s="53"/>
      <c r="Q22" s="36"/>
    </row>
    <row r="23" spans="1:17" x14ac:dyDescent="0.2">
      <c r="A23" s="42" t="s">
        <v>38</v>
      </c>
      <c r="B23" s="43">
        <v>5697273.6799999997</v>
      </c>
      <c r="C23" s="44">
        <f t="shared" si="0"/>
        <v>5697273.6799999997</v>
      </c>
      <c r="D23" s="73">
        <v>298987.76</v>
      </c>
      <c r="E23" s="74"/>
      <c r="F23" s="75"/>
      <c r="G23" s="48"/>
      <c r="H23" s="33"/>
      <c r="I23" s="91"/>
      <c r="J23" s="46"/>
      <c r="K23" s="51"/>
      <c r="L23" s="128"/>
      <c r="M23" s="67"/>
      <c r="N23" s="77"/>
      <c r="O23" s="65"/>
      <c r="P23" s="53"/>
      <c r="Q23" s="36"/>
    </row>
    <row r="24" spans="1:17" x14ac:dyDescent="0.2">
      <c r="A24" s="42" t="s">
        <v>39</v>
      </c>
      <c r="B24" s="43">
        <v>2800000</v>
      </c>
      <c r="C24" s="44">
        <f t="shared" si="0"/>
        <v>2800000</v>
      </c>
      <c r="D24" s="131">
        <v>223369.92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65"/>
      <c r="P24" s="53"/>
      <c r="Q24" s="36"/>
    </row>
    <row r="25" spans="1:17" ht="33.75" x14ac:dyDescent="0.2">
      <c r="A25" s="80" t="s">
        <v>40</v>
      </c>
      <c r="B25" s="81">
        <v>7750000</v>
      </c>
      <c r="C25" s="44">
        <f t="shared" si="0"/>
        <v>7750000</v>
      </c>
      <c r="D25" s="73">
        <v>118112.72</v>
      </c>
      <c r="E25" s="74"/>
      <c r="F25" s="82"/>
      <c r="G25" s="48"/>
      <c r="H25" s="33"/>
      <c r="I25" s="48"/>
      <c r="J25" s="72"/>
      <c r="K25" s="74"/>
      <c r="L25" s="51"/>
      <c r="M25" s="79"/>
      <c r="N25" s="77"/>
      <c r="O25" s="48"/>
      <c r="P25" s="53"/>
      <c r="Q25" s="36"/>
    </row>
    <row r="26" spans="1:17" ht="22.5" x14ac:dyDescent="0.2">
      <c r="A26" s="80" t="s">
        <v>41</v>
      </c>
      <c r="B26" s="81">
        <v>31604356.379999999</v>
      </c>
      <c r="C26" s="44">
        <f t="shared" si="0"/>
        <v>31604356.379999999</v>
      </c>
      <c r="D26" s="73">
        <v>403879.61</v>
      </c>
      <c r="E26" s="51"/>
      <c r="F26" s="51"/>
      <c r="G26" s="128"/>
      <c r="H26" s="33"/>
      <c r="I26" s="48"/>
      <c r="J26" s="83"/>
      <c r="K26" s="51"/>
      <c r="L26" s="51"/>
      <c r="M26" s="51"/>
      <c r="N26" s="51"/>
      <c r="O26" s="48"/>
      <c r="P26" s="53"/>
      <c r="Q26" s="36"/>
    </row>
    <row r="27" spans="1:17" ht="22.5" x14ac:dyDescent="0.2">
      <c r="A27" s="80" t="s">
        <v>42</v>
      </c>
      <c r="B27" s="81">
        <v>4928869436.75</v>
      </c>
      <c r="C27" s="44">
        <f t="shared" si="0"/>
        <v>4928869436.75</v>
      </c>
      <c r="D27" s="73">
        <v>351887940.5</v>
      </c>
      <c r="E27" s="72"/>
      <c r="F27" s="51"/>
      <c r="G27" s="84"/>
      <c r="H27" s="85"/>
      <c r="I27" s="48"/>
      <c r="J27" s="72"/>
      <c r="K27" s="51"/>
      <c r="L27" s="78"/>
      <c r="M27" s="73"/>
      <c r="N27" s="51"/>
      <c r="O27" s="48"/>
      <c r="P27" s="53"/>
      <c r="Q27" s="36"/>
    </row>
    <row r="28" spans="1:17" ht="27" customHeight="1" x14ac:dyDescent="0.2">
      <c r="A28" s="87" t="s">
        <v>43</v>
      </c>
      <c r="B28" s="30">
        <v>80752900</v>
      </c>
      <c r="C28" s="140">
        <f t="shared" si="0"/>
        <v>80752900</v>
      </c>
      <c r="D28" s="55"/>
      <c r="E28" s="56"/>
      <c r="F28" s="57"/>
      <c r="G28" s="40"/>
      <c r="H28" s="88"/>
      <c r="I28" s="58"/>
      <c r="J28" s="33"/>
      <c r="K28" s="57"/>
      <c r="L28" s="33"/>
      <c r="M28" s="89"/>
      <c r="N28" s="33"/>
      <c r="O28" s="44"/>
      <c r="P28" s="53"/>
      <c r="Q28" s="36"/>
    </row>
    <row r="29" spans="1:17" ht="22.5" x14ac:dyDescent="0.2">
      <c r="A29" s="90" t="s">
        <v>44</v>
      </c>
      <c r="B29" s="78">
        <v>250000</v>
      </c>
      <c r="C29" s="44">
        <f t="shared" si="0"/>
        <v>250000</v>
      </c>
      <c r="D29" s="83">
        <v>49396.23</v>
      </c>
      <c r="E29" s="74"/>
      <c r="F29" s="74"/>
      <c r="G29" s="48"/>
      <c r="H29" s="33"/>
      <c r="I29" s="86"/>
      <c r="J29" s="72"/>
      <c r="K29" s="51"/>
      <c r="L29" s="51"/>
      <c r="M29" s="79"/>
      <c r="N29" s="51"/>
      <c r="O29" s="48"/>
      <c r="P29" s="53"/>
      <c r="Q29" s="36"/>
    </row>
    <row r="30" spans="1:17" x14ac:dyDescent="0.2">
      <c r="A30" s="80" t="s">
        <v>45</v>
      </c>
      <c r="B30" s="43">
        <v>1654500</v>
      </c>
      <c r="C30" s="44">
        <f t="shared" si="0"/>
        <v>1654500</v>
      </c>
      <c r="D30" s="55">
        <v>0</v>
      </c>
      <c r="E30" s="56"/>
      <c r="F30" s="57"/>
      <c r="G30" s="50"/>
      <c r="H30" s="58"/>
      <c r="I30" s="58"/>
      <c r="J30" s="46"/>
      <c r="K30" s="51"/>
      <c r="L30" s="67"/>
      <c r="M30" s="89"/>
      <c r="N30" s="33"/>
      <c r="O30" s="44"/>
      <c r="P30" s="53"/>
      <c r="Q30" s="36"/>
    </row>
    <row r="31" spans="1:17" ht="22.5" x14ac:dyDescent="0.2">
      <c r="A31" s="90" t="s">
        <v>46</v>
      </c>
      <c r="B31" s="40">
        <v>13293790</v>
      </c>
      <c r="C31" s="44">
        <f t="shared" si="0"/>
        <v>13293790</v>
      </c>
      <c r="D31" s="128">
        <v>365668.63999999996</v>
      </c>
      <c r="E31" s="76"/>
      <c r="F31" s="76"/>
      <c r="G31" s="76"/>
      <c r="H31" s="76"/>
      <c r="I31" s="76"/>
      <c r="J31" s="76"/>
      <c r="K31" s="57"/>
      <c r="L31" s="33"/>
      <c r="M31" s="89"/>
      <c r="N31" s="51"/>
      <c r="O31" s="48"/>
      <c r="P31" s="53"/>
      <c r="Q31" s="36"/>
    </row>
    <row r="32" spans="1:17" x14ac:dyDescent="0.2">
      <c r="A32" s="80" t="s">
        <v>47</v>
      </c>
      <c r="B32" s="43">
        <v>798400</v>
      </c>
      <c r="C32" s="44">
        <f t="shared" si="0"/>
        <v>798400</v>
      </c>
      <c r="D32" s="55"/>
      <c r="E32" s="62"/>
      <c r="F32" s="92"/>
      <c r="G32" s="40"/>
      <c r="H32" s="58"/>
      <c r="I32" s="58"/>
      <c r="J32" s="33"/>
      <c r="K32" s="57"/>
      <c r="L32" s="33"/>
      <c r="M32" s="89"/>
      <c r="N32" s="33"/>
      <c r="O32" s="44"/>
      <c r="P32" s="53"/>
      <c r="Q32" s="36"/>
    </row>
    <row r="33" spans="1:17" ht="22.5" x14ac:dyDescent="0.2">
      <c r="A33" s="90" t="s">
        <v>48</v>
      </c>
      <c r="B33" s="81"/>
      <c r="C33" s="37"/>
      <c r="D33" s="55"/>
      <c r="E33" s="56"/>
      <c r="F33" s="57"/>
      <c r="G33" s="40"/>
      <c r="H33" s="58"/>
      <c r="I33" s="58"/>
      <c r="J33" s="33"/>
      <c r="K33" s="57"/>
      <c r="L33" s="33"/>
      <c r="M33" s="89"/>
      <c r="N33" s="33"/>
      <c r="O33" s="44"/>
      <c r="P33" s="53"/>
      <c r="Q33" s="36"/>
    </row>
    <row r="34" spans="1:17" ht="22.5" x14ac:dyDescent="0.2">
      <c r="A34" s="80" t="s">
        <v>49</v>
      </c>
      <c r="B34" s="43"/>
      <c r="C34" s="37"/>
      <c r="D34" s="55"/>
      <c r="E34" s="56"/>
      <c r="F34" s="57"/>
      <c r="G34" s="40"/>
      <c r="H34" s="58"/>
      <c r="I34" s="58"/>
      <c r="J34" s="33"/>
      <c r="K34" s="57"/>
      <c r="L34" s="33"/>
      <c r="M34" s="89"/>
      <c r="N34" s="33"/>
      <c r="O34" s="44"/>
      <c r="P34" s="53"/>
      <c r="Q34" s="36"/>
    </row>
    <row r="35" spans="1:17" ht="22.5" x14ac:dyDescent="0.2">
      <c r="A35" s="90" t="s">
        <v>50</v>
      </c>
      <c r="B35" s="81">
        <v>824000</v>
      </c>
      <c r="C35" s="44">
        <f t="shared" si="0"/>
        <v>824000</v>
      </c>
      <c r="D35" s="73">
        <v>59323.57</v>
      </c>
      <c r="E35" s="94"/>
      <c r="F35" s="74"/>
      <c r="G35" s="48"/>
      <c r="H35" s="44"/>
      <c r="I35" s="86"/>
      <c r="J35" s="83"/>
      <c r="K35" s="51"/>
      <c r="L35" s="51"/>
      <c r="M35" s="79"/>
      <c r="N35" s="51"/>
      <c r="O35" s="48"/>
      <c r="P35" s="53"/>
      <c r="Q35" s="36"/>
    </row>
    <row r="36" spans="1:17" ht="22.5" x14ac:dyDescent="0.2">
      <c r="A36" s="80" t="s">
        <v>51</v>
      </c>
      <c r="B36" s="43"/>
      <c r="C36" s="37"/>
      <c r="D36" s="55"/>
      <c r="E36" s="33"/>
      <c r="F36" s="58"/>
      <c r="G36" s="40"/>
      <c r="H36" s="58"/>
      <c r="I36" s="58"/>
      <c r="J36" s="33"/>
      <c r="K36" s="58"/>
      <c r="L36" s="33"/>
      <c r="M36" s="33"/>
      <c r="N36" s="33"/>
      <c r="O36" s="44"/>
      <c r="P36" s="53"/>
      <c r="Q36" s="36"/>
    </row>
    <row r="37" spans="1:17" x14ac:dyDescent="0.2">
      <c r="A37" s="90" t="s">
        <v>52</v>
      </c>
      <c r="B37" s="81">
        <v>63932210</v>
      </c>
      <c r="C37" s="44">
        <f t="shared" si="0"/>
        <v>63932210</v>
      </c>
      <c r="D37" s="55"/>
      <c r="E37" s="95"/>
      <c r="F37" s="96"/>
      <c r="G37" s="97"/>
      <c r="H37" s="71"/>
      <c r="I37" s="86"/>
      <c r="J37" s="44"/>
      <c r="K37" s="128"/>
      <c r="L37" s="128"/>
      <c r="M37" s="128"/>
      <c r="N37" s="33"/>
      <c r="O37" s="44"/>
      <c r="P37" s="53"/>
      <c r="Q37" s="36"/>
    </row>
    <row r="38" spans="1:17" x14ac:dyDescent="0.2">
      <c r="A38" s="98" t="s">
        <v>53</v>
      </c>
      <c r="B38" s="99">
        <v>500000</v>
      </c>
      <c r="C38" s="37">
        <f t="shared" si="0"/>
        <v>500000</v>
      </c>
      <c r="D38" s="55"/>
      <c r="E38" s="56"/>
      <c r="F38" s="57"/>
      <c r="G38" s="40"/>
      <c r="H38" s="58"/>
      <c r="I38" s="58"/>
      <c r="J38" s="33"/>
      <c r="K38" s="57"/>
      <c r="L38" s="33"/>
      <c r="M38" s="89"/>
      <c r="N38" s="33"/>
      <c r="O38" s="44"/>
      <c r="P38" s="53"/>
      <c r="Q38" s="36"/>
    </row>
    <row r="39" spans="1:17" ht="22.5" x14ac:dyDescent="0.2">
      <c r="A39" s="90" t="s">
        <v>54</v>
      </c>
      <c r="B39" s="93">
        <v>500000</v>
      </c>
      <c r="C39" s="44">
        <f t="shared" si="0"/>
        <v>500000</v>
      </c>
      <c r="D39" s="55"/>
      <c r="E39" s="56"/>
      <c r="F39" s="57"/>
      <c r="G39" s="40"/>
      <c r="H39" s="58"/>
      <c r="I39" s="58"/>
      <c r="J39" s="33"/>
      <c r="K39" s="57"/>
      <c r="L39" s="33"/>
      <c r="M39" s="89"/>
      <c r="N39" s="33"/>
      <c r="O39" s="44"/>
      <c r="P39" s="53"/>
      <c r="Q39" s="36"/>
    </row>
    <row r="40" spans="1:17" ht="22.5" x14ac:dyDescent="0.2">
      <c r="A40" s="90" t="s">
        <v>55</v>
      </c>
      <c r="B40" s="93"/>
      <c r="C40" s="37"/>
      <c r="D40" s="55"/>
      <c r="E40" s="56"/>
      <c r="F40" s="57"/>
      <c r="G40" s="40"/>
      <c r="H40" s="58"/>
      <c r="I40" s="58"/>
      <c r="J40" s="33"/>
      <c r="K40" s="57"/>
      <c r="L40" s="33"/>
      <c r="M40" s="89"/>
      <c r="N40" s="33"/>
      <c r="O40" s="44"/>
      <c r="P40" s="53"/>
      <c r="Q40" s="36"/>
    </row>
    <row r="41" spans="1:17" ht="22.5" x14ac:dyDescent="0.2">
      <c r="A41" s="90" t="s">
        <v>56</v>
      </c>
      <c r="B41" s="93"/>
      <c r="C41" s="37"/>
      <c r="D41" s="55"/>
      <c r="E41" s="56"/>
      <c r="F41" s="57"/>
      <c r="G41" s="40"/>
      <c r="H41" s="58"/>
      <c r="I41" s="58"/>
      <c r="J41" s="33"/>
      <c r="K41" s="57"/>
      <c r="L41" s="33"/>
      <c r="M41" s="89"/>
      <c r="N41" s="33"/>
      <c r="O41" s="44"/>
      <c r="P41" s="53"/>
      <c r="Q41" s="36"/>
    </row>
    <row r="42" spans="1:17" ht="22.5" x14ac:dyDescent="0.2">
      <c r="A42" s="90" t="s">
        <v>57</v>
      </c>
      <c r="B42" s="81"/>
      <c r="C42" s="37"/>
      <c r="D42" s="55"/>
      <c r="E42" s="56"/>
      <c r="F42" s="57"/>
      <c r="G42" s="40"/>
      <c r="H42" s="58"/>
      <c r="I42" s="58"/>
      <c r="J42" s="33"/>
      <c r="K42" s="57"/>
      <c r="L42" s="33"/>
      <c r="M42" s="89"/>
      <c r="N42" s="33"/>
      <c r="O42" s="44"/>
      <c r="P42" s="53"/>
      <c r="Q42" s="36"/>
    </row>
    <row r="43" spans="1:17" ht="22.5" x14ac:dyDescent="0.2">
      <c r="A43" s="90" t="s">
        <v>58</v>
      </c>
      <c r="B43" s="93"/>
      <c r="C43" s="37"/>
      <c r="D43" s="55"/>
      <c r="E43" s="56"/>
      <c r="F43" s="57"/>
      <c r="G43" s="40"/>
      <c r="H43" s="58"/>
      <c r="I43" s="58"/>
      <c r="J43" s="33"/>
      <c r="K43" s="57"/>
      <c r="L43" s="33"/>
      <c r="M43" s="89"/>
      <c r="N43" s="33"/>
      <c r="O43" s="44"/>
      <c r="P43" s="53"/>
      <c r="Q43" s="36"/>
    </row>
    <row r="44" spans="1:17" ht="22.5" x14ac:dyDescent="0.2">
      <c r="A44" s="90" t="s">
        <v>59</v>
      </c>
      <c r="B44" s="93"/>
      <c r="C44" s="37"/>
      <c r="D44" s="55"/>
      <c r="E44" s="56"/>
      <c r="F44" s="57"/>
      <c r="G44" s="40"/>
      <c r="H44" s="58"/>
      <c r="I44" s="58"/>
      <c r="J44" s="33"/>
      <c r="K44" s="57"/>
      <c r="L44" s="33"/>
      <c r="M44" s="89"/>
      <c r="N44" s="33"/>
      <c r="O44" s="44"/>
      <c r="P44" s="53"/>
      <c r="Q44" s="36"/>
    </row>
    <row r="45" spans="1:17" ht="22.5" x14ac:dyDescent="0.2">
      <c r="A45" s="90" t="s">
        <v>60</v>
      </c>
      <c r="B45" s="81"/>
      <c r="C45" s="37"/>
      <c r="D45" s="55"/>
      <c r="E45" s="56"/>
      <c r="F45" s="57"/>
      <c r="G45" s="40"/>
      <c r="H45" s="58"/>
      <c r="I45" s="58"/>
      <c r="J45" s="33"/>
      <c r="K45" s="57"/>
      <c r="L45" s="33"/>
      <c r="M45" s="89"/>
      <c r="N45" s="33"/>
      <c r="O45" s="44"/>
      <c r="P45" s="53"/>
      <c r="Q45" s="36"/>
    </row>
    <row r="46" spans="1:17" x14ac:dyDescent="0.2">
      <c r="A46" s="98" t="s">
        <v>61</v>
      </c>
      <c r="B46" s="99"/>
      <c r="C46" s="37"/>
      <c r="D46" s="55"/>
      <c r="E46" s="56"/>
      <c r="F46" s="57"/>
      <c r="G46" s="40"/>
      <c r="H46" s="58"/>
      <c r="I46" s="58"/>
      <c r="J46" s="33"/>
      <c r="K46" s="57"/>
      <c r="L46" s="33"/>
      <c r="M46" s="89"/>
      <c r="N46" s="33"/>
      <c r="O46" s="44"/>
      <c r="P46" s="53"/>
      <c r="Q46" s="36"/>
    </row>
    <row r="47" spans="1:17" ht="22.5" x14ac:dyDescent="0.2">
      <c r="A47" s="90" t="s">
        <v>62</v>
      </c>
      <c r="B47" s="93"/>
      <c r="C47" s="37"/>
      <c r="D47" s="55"/>
      <c r="E47" s="56"/>
      <c r="F47" s="57"/>
      <c r="G47" s="40"/>
      <c r="H47" s="58"/>
      <c r="I47" s="58"/>
      <c r="J47" s="33"/>
      <c r="K47" s="57"/>
      <c r="L47" s="33"/>
      <c r="M47" s="89"/>
      <c r="N47" s="33"/>
      <c r="O47" s="44"/>
      <c r="P47" s="53"/>
      <c r="Q47" s="36"/>
    </row>
    <row r="48" spans="1:17" ht="47.25" customHeight="1" x14ac:dyDescent="0.2">
      <c r="A48" s="90" t="s">
        <v>63</v>
      </c>
      <c r="B48" s="93"/>
      <c r="C48" s="37"/>
      <c r="D48" s="55"/>
      <c r="E48" s="56"/>
      <c r="F48" s="57"/>
      <c r="G48" s="40"/>
      <c r="H48" s="58"/>
      <c r="I48" s="58"/>
      <c r="J48" s="33"/>
      <c r="K48" s="57"/>
      <c r="L48" s="33"/>
      <c r="M48" s="89"/>
      <c r="N48" s="33"/>
      <c r="O48" s="44"/>
      <c r="P48" s="53"/>
      <c r="Q48" s="36"/>
    </row>
    <row r="49" spans="1:17" ht="47.25" customHeight="1" x14ac:dyDescent="0.2">
      <c r="A49" s="90" t="s">
        <v>64</v>
      </c>
      <c r="B49" s="93"/>
      <c r="C49" s="37"/>
      <c r="D49" s="55"/>
      <c r="E49" s="56"/>
      <c r="F49" s="58"/>
      <c r="G49" s="40"/>
      <c r="H49" s="58"/>
      <c r="I49" s="58"/>
      <c r="J49" s="33"/>
      <c r="K49" s="57"/>
      <c r="L49" s="33"/>
      <c r="M49" s="89"/>
      <c r="N49" s="33"/>
      <c r="O49" s="44"/>
      <c r="P49" s="53"/>
      <c r="Q49" s="36"/>
    </row>
    <row r="50" spans="1:17" ht="48.75" customHeight="1" x14ac:dyDescent="0.2">
      <c r="A50" s="90" t="s">
        <v>65</v>
      </c>
      <c r="B50" s="93"/>
      <c r="C50" s="37"/>
      <c r="D50" s="55"/>
      <c r="E50" s="56"/>
      <c r="F50" s="58"/>
      <c r="G50" s="40"/>
      <c r="H50" s="58"/>
      <c r="I50" s="58"/>
      <c r="J50" s="33"/>
      <c r="K50" s="57"/>
      <c r="L50" s="33"/>
      <c r="M50" s="89"/>
      <c r="N50" s="33"/>
      <c r="O50" s="44"/>
      <c r="P50" s="53"/>
      <c r="Q50" s="36"/>
    </row>
    <row r="51" spans="1:17" ht="22.5" x14ac:dyDescent="0.2">
      <c r="A51" s="90" t="s">
        <v>66</v>
      </c>
      <c r="B51" s="93"/>
      <c r="C51" s="37"/>
      <c r="D51" s="55"/>
      <c r="E51" s="56"/>
      <c r="F51" s="58"/>
      <c r="G51" s="40"/>
      <c r="H51" s="58"/>
      <c r="I51" s="58"/>
      <c r="J51" s="33"/>
      <c r="K51" s="57"/>
      <c r="L51" s="33"/>
      <c r="M51" s="89"/>
      <c r="N51" s="33"/>
      <c r="O51" s="44"/>
      <c r="P51" s="53"/>
      <c r="Q51" s="36"/>
    </row>
    <row r="52" spans="1:17" ht="22.5" x14ac:dyDescent="0.2">
      <c r="A52" s="90" t="s">
        <v>67</v>
      </c>
      <c r="B52" s="93"/>
      <c r="C52" s="37"/>
      <c r="D52" s="55"/>
      <c r="E52" s="56"/>
      <c r="F52" s="58"/>
      <c r="G52" s="40"/>
      <c r="H52" s="58"/>
      <c r="I52" s="58"/>
      <c r="J52" s="33"/>
      <c r="K52" s="57"/>
      <c r="L52" s="33"/>
      <c r="M52" s="89"/>
      <c r="N52" s="33"/>
      <c r="O52" s="44"/>
      <c r="P52" s="53"/>
      <c r="Q52" s="36"/>
    </row>
    <row r="53" spans="1:17" ht="22.5" x14ac:dyDescent="0.2">
      <c r="A53" s="90" t="s">
        <v>68</v>
      </c>
      <c r="B53" s="43"/>
      <c r="C53" s="37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34"/>
      <c r="P53" s="53"/>
      <c r="Q53" s="36"/>
    </row>
    <row r="54" spans="1:17" ht="22.5" x14ac:dyDescent="0.2">
      <c r="A54" s="98" t="s">
        <v>69</v>
      </c>
      <c r="B54" s="76"/>
      <c r="C54" s="37"/>
      <c r="D54" s="76"/>
      <c r="E54" s="76"/>
      <c r="F54" s="76"/>
      <c r="G54" s="40"/>
      <c r="H54" s="58"/>
      <c r="I54" s="58"/>
      <c r="J54" s="33"/>
      <c r="K54" s="57"/>
      <c r="L54" s="33"/>
      <c r="M54" s="89"/>
      <c r="N54" s="33"/>
      <c r="O54" s="44"/>
      <c r="P54" s="53"/>
      <c r="Q54" s="36"/>
    </row>
    <row r="55" spans="1:17" x14ac:dyDescent="0.2">
      <c r="A55" s="90" t="s">
        <v>70</v>
      </c>
      <c r="B55" s="139">
        <v>128553634.68000001</v>
      </c>
      <c r="C55" s="37">
        <f t="shared" si="0"/>
        <v>128553634.68000001</v>
      </c>
      <c r="D55" s="100"/>
      <c r="E55" s="101"/>
      <c r="F55" s="102"/>
      <c r="G55" s="49"/>
      <c r="H55" s="71"/>
      <c r="I55" s="49"/>
      <c r="J55" s="44"/>
      <c r="K55" s="96"/>
      <c r="L55" s="58"/>
      <c r="M55" s="89"/>
      <c r="N55" s="33"/>
      <c r="O55" s="34"/>
      <c r="P55" s="53"/>
      <c r="Q55" s="36"/>
    </row>
    <row r="56" spans="1:17" ht="32.25" customHeight="1" x14ac:dyDescent="0.2">
      <c r="A56" s="90" t="s">
        <v>71</v>
      </c>
      <c r="B56" s="93">
        <v>55023760</v>
      </c>
      <c r="C56" s="44">
        <f t="shared" si="0"/>
        <v>55023760</v>
      </c>
      <c r="D56" s="55">
        <v>613930.43999999994</v>
      </c>
      <c r="E56" s="56"/>
      <c r="F56" s="58"/>
      <c r="G56" s="40"/>
      <c r="H56" s="58"/>
      <c r="I56" s="58"/>
      <c r="J56" s="33"/>
      <c r="K56" s="57"/>
      <c r="L56" s="33"/>
      <c r="M56" s="89"/>
      <c r="N56" s="33"/>
      <c r="O56" s="44"/>
      <c r="P56" s="53"/>
      <c r="Q56" s="36"/>
    </row>
    <row r="57" spans="1:17" ht="22.5" x14ac:dyDescent="0.2">
      <c r="A57" s="90" t="s">
        <v>72</v>
      </c>
      <c r="B57" s="93">
        <v>63985674.68</v>
      </c>
      <c r="C57" s="44">
        <f>+B57</f>
        <v>63985674.68</v>
      </c>
      <c r="D57" s="55"/>
      <c r="E57" s="56"/>
      <c r="F57" s="58"/>
      <c r="G57" s="40"/>
      <c r="H57" s="58"/>
      <c r="I57" s="58"/>
      <c r="J57" s="33"/>
      <c r="K57" s="57"/>
      <c r="L57" s="33"/>
      <c r="M57" s="89"/>
      <c r="N57" s="33"/>
      <c r="O57" s="44"/>
      <c r="P57" s="53"/>
      <c r="Q57" s="36"/>
    </row>
    <row r="58" spans="1:17" ht="22.5" x14ac:dyDescent="0.2">
      <c r="A58" s="90" t="s">
        <v>73</v>
      </c>
      <c r="B58" s="93">
        <v>8000000</v>
      </c>
      <c r="C58" s="44">
        <f>+B58</f>
        <v>8000000</v>
      </c>
      <c r="D58" s="55"/>
      <c r="E58" s="56"/>
      <c r="F58" s="58"/>
      <c r="G58" s="40"/>
      <c r="H58" s="58"/>
      <c r="I58" s="58"/>
      <c r="J58" s="33"/>
      <c r="K58" s="57"/>
      <c r="L58" s="33"/>
      <c r="M58" s="89"/>
      <c r="N58" s="33"/>
      <c r="O58" s="44"/>
      <c r="P58" s="53"/>
      <c r="Q58" s="36"/>
    </row>
    <row r="59" spans="1:17" ht="22.5" x14ac:dyDescent="0.2">
      <c r="A59" s="90" t="s">
        <v>74</v>
      </c>
      <c r="B59" s="76"/>
      <c r="C59" s="76"/>
      <c r="D59" s="55"/>
      <c r="E59" s="56"/>
      <c r="F59" s="58"/>
      <c r="G59" s="40"/>
      <c r="H59" s="58"/>
      <c r="I59" s="58"/>
      <c r="J59" s="33"/>
      <c r="K59" s="57"/>
      <c r="L59" s="33"/>
      <c r="M59" s="89"/>
      <c r="N59" s="33"/>
      <c r="O59" s="44"/>
      <c r="P59" s="53"/>
      <c r="Q59" s="36"/>
    </row>
    <row r="60" spans="1:17" x14ac:dyDescent="0.2">
      <c r="A60" s="90" t="s">
        <v>75</v>
      </c>
      <c r="B60" s="93">
        <v>544200</v>
      </c>
      <c r="C60" s="44">
        <f>+B60</f>
        <v>544200</v>
      </c>
      <c r="D60" s="55"/>
      <c r="E60" s="56"/>
      <c r="F60" s="58"/>
      <c r="G60" s="40"/>
      <c r="H60" s="58"/>
      <c r="I60" s="58"/>
      <c r="J60" s="33"/>
      <c r="K60" s="57"/>
      <c r="L60" s="33"/>
      <c r="M60" s="89"/>
      <c r="N60" s="33"/>
      <c r="O60" s="44"/>
      <c r="P60" s="53"/>
      <c r="Q60" s="36"/>
    </row>
    <row r="61" spans="1:17" ht="31.5" customHeight="1" x14ac:dyDescent="0.2">
      <c r="A61" s="90" t="s">
        <v>76</v>
      </c>
      <c r="B61" s="76"/>
      <c r="C61" s="76"/>
      <c r="D61" s="55"/>
      <c r="E61" s="56"/>
      <c r="F61" s="58"/>
      <c r="G61" s="40"/>
      <c r="H61" s="58"/>
      <c r="I61" s="58"/>
      <c r="J61" s="33"/>
      <c r="K61" s="57"/>
      <c r="L61" s="33"/>
      <c r="M61" s="89"/>
      <c r="N61" s="33"/>
      <c r="O61" s="44"/>
      <c r="P61" s="53"/>
      <c r="Q61" s="36"/>
    </row>
    <row r="62" spans="1:17" x14ac:dyDescent="0.2">
      <c r="A62" s="90" t="s">
        <v>77</v>
      </c>
      <c r="B62" s="93">
        <v>1000000</v>
      </c>
      <c r="C62" s="44">
        <f>+B62</f>
        <v>1000000</v>
      </c>
      <c r="D62" s="55"/>
      <c r="E62" s="56"/>
      <c r="F62" s="58"/>
      <c r="G62" s="40"/>
      <c r="H62" s="58"/>
      <c r="I62" s="58"/>
      <c r="J62" s="33"/>
      <c r="K62" s="57"/>
      <c r="L62" s="33"/>
      <c r="M62" s="89"/>
      <c r="N62" s="33"/>
      <c r="O62" s="44"/>
      <c r="P62" s="53"/>
      <c r="Q62" s="36"/>
    </row>
    <row r="63" spans="1:17" ht="22.5" x14ac:dyDescent="0.2">
      <c r="A63" s="90" t="s">
        <v>78</v>
      </c>
      <c r="B63" s="76"/>
      <c r="D63" s="55"/>
      <c r="E63" s="56"/>
      <c r="F63" s="58"/>
      <c r="G63" s="40"/>
      <c r="H63" s="58"/>
      <c r="I63" s="58"/>
      <c r="J63" s="33"/>
      <c r="K63" s="57"/>
      <c r="L63" s="33"/>
      <c r="M63" s="89"/>
      <c r="N63" s="33"/>
      <c r="O63" s="44"/>
      <c r="P63" s="53"/>
      <c r="Q63" s="36"/>
    </row>
    <row r="64" spans="1:17" x14ac:dyDescent="0.2">
      <c r="A64" s="98" t="s">
        <v>79</v>
      </c>
      <c r="B64" s="99">
        <v>300400000</v>
      </c>
      <c r="C64" s="37">
        <f t="shared" si="0"/>
        <v>300400000</v>
      </c>
      <c r="D64" s="55"/>
      <c r="E64" s="56"/>
      <c r="F64" s="58"/>
      <c r="G64" s="40"/>
      <c r="H64" s="58"/>
      <c r="I64" s="58"/>
      <c r="J64" s="33"/>
      <c r="K64" s="57"/>
      <c r="L64" s="33"/>
      <c r="M64" s="89"/>
      <c r="N64" s="33"/>
      <c r="O64" s="44"/>
      <c r="P64" s="53"/>
      <c r="Q64" s="36"/>
    </row>
    <row r="65" spans="1:17" x14ac:dyDescent="0.2">
      <c r="A65" s="90" t="s">
        <v>80</v>
      </c>
      <c r="B65" s="81">
        <v>45000000</v>
      </c>
      <c r="C65" s="44">
        <f t="shared" si="0"/>
        <v>45000000</v>
      </c>
      <c r="D65" s="55"/>
      <c r="E65" s="56"/>
      <c r="F65" s="58"/>
      <c r="G65" s="40"/>
      <c r="H65" s="58"/>
      <c r="I65" s="58"/>
      <c r="J65" s="33"/>
      <c r="K65" s="57"/>
      <c r="L65" s="33"/>
      <c r="M65" s="89"/>
      <c r="N65" s="33"/>
      <c r="O65" s="44"/>
      <c r="P65" s="53"/>
      <c r="Q65" s="36"/>
    </row>
    <row r="66" spans="1:17" x14ac:dyDescent="0.2">
      <c r="A66" s="90" t="s">
        <v>81</v>
      </c>
      <c r="B66" s="93">
        <v>255400000</v>
      </c>
      <c r="C66" s="44">
        <f t="shared" si="0"/>
        <v>255400000</v>
      </c>
      <c r="D66" s="55"/>
      <c r="E66" s="56"/>
      <c r="F66" s="58"/>
      <c r="G66" s="40"/>
      <c r="H66" s="58"/>
      <c r="I66" s="58"/>
      <c r="J66" s="33"/>
      <c r="K66" s="57"/>
      <c r="L66" s="33"/>
      <c r="M66" s="89"/>
      <c r="N66" s="33"/>
      <c r="O66" s="44"/>
      <c r="P66" s="53"/>
      <c r="Q66" s="36"/>
    </row>
    <row r="67" spans="1:17" ht="22.5" x14ac:dyDescent="0.2">
      <c r="A67" s="90" t="s">
        <v>82</v>
      </c>
      <c r="B67" s="93"/>
      <c r="C67" s="37"/>
      <c r="D67" s="55"/>
      <c r="E67" s="56"/>
      <c r="F67" s="58"/>
      <c r="G67" s="40"/>
      <c r="H67" s="58"/>
      <c r="I67" s="58"/>
      <c r="J67" s="33"/>
      <c r="K67" s="57"/>
      <c r="L67" s="33"/>
      <c r="M67" s="89"/>
      <c r="N67" s="33"/>
      <c r="O67" s="44"/>
      <c r="P67" s="53"/>
      <c r="Q67" s="36"/>
    </row>
    <row r="68" spans="1:17" ht="33.75" x14ac:dyDescent="0.2">
      <c r="A68" s="90" t="s">
        <v>83</v>
      </c>
      <c r="B68" s="93"/>
      <c r="C68" s="37"/>
      <c r="D68" s="55"/>
      <c r="E68" s="56"/>
      <c r="F68" s="58"/>
      <c r="G68" s="40"/>
      <c r="H68" s="58"/>
      <c r="I68" s="58"/>
      <c r="J68" s="33"/>
      <c r="K68" s="57"/>
      <c r="L68" s="33"/>
      <c r="M68" s="89"/>
      <c r="N68" s="33"/>
      <c r="O68" s="44"/>
      <c r="P68" s="53"/>
      <c r="Q68" s="36"/>
    </row>
    <row r="69" spans="1:17" ht="22.5" x14ac:dyDescent="0.2">
      <c r="A69" s="98" t="s">
        <v>84</v>
      </c>
      <c r="B69" s="99"/>
      <c r="C69" s="37"/>
      <c r="D69" s="55"/>
      <c r="E69" s="56"/>
      <c r="F69" s="58"/>
      <c r="G69" s="40"/>
      <c r="H69" s="58"/>
      <c r="I69" s="58"/>
      <c r="J69" s="33"/>
      <c r="K69" s="57"/>
      <c r="L69" s="33"/>
      <c r="M69" s="89"/>
      <c r="N69" s="33"/>
      <c r="O69" s="44"/>
      <c r="P69" s="53"/>
      <c r="Q69" s="36"/>
    </row>
    <row r="70" spans="1:17" x14ac:dyDescent="0.2">
      <c r="A70" s="90" t="s">
        <v>85</v>
      </c>
      <c r="B70" s="93"/>
      <c r="C70" s="37"/>
      <c r="D70" s="55"/>
      <c r="E70" s="56"/>
      <c r="F70" s="58"/>
      <c r="G70" s="40"/>
      <c r="H70" s="58"/>
      <c r="I70" s="58"/>
      <c r="J70" s="33"/>
      <c r="K70" s="57"/>
      <c r="L70" s="33"/>
      <c r="M70" s="89"/>
      <c r="N70" s="33"/>
      <c r="O70" s="44"/>
      <c r="P70" s="53"/>
      <c r="Q70" s="36"/>
    </row>
    <row r="71" spans="1:17" ht="22.5" x14ac:dyDescent="0.2">
      <c r="A71" s="90" t="s">
        <v>86</v>
      </c>
      <c r="B71" s="93"/>
      <c r="C71" s="37"/>
      <c r="D71" s="55"/>
      <c r="E71" s="56"/>
      <c r="F71" s="58"/>
      <c r="G71" s="40"/>
      <c r="H71" s="58"/>
      <c r="I71" s="58"/>
      <c r="J71" s="33"/>
      <c r="K71" s="57"/>
      <c r="L71" s="33"/>
      <c r="M71" s="89"/>
      <c r="N71" s="33"/>
      <c r="O71" s="44"/>
      <c r="P71" s="53"/>
      <c r="Q71" s="36"/>
    </row>
    <row r="72" spans="1:17" x14ac:dyDescent="0.2">
      <c r="A72" s="98" t="s">
        <v>87</v>
      </c>
      <c r="B72" s="99"/>
      <c r="C72" s="37"/>
      <c r="D72" s="55"/>
      <c r="E72" s="56"/>
      <c r="F72" s="58"/>
      <c r="G72" s="40"/>
      <c r="H72" s="58"/>
      <c r="I72" s="58"/>
      <c r="J72" s="33"/>
      <c r="K72" s="57"/>
      <c r="L72" s="33"/>
      <c r="M72" s="89"/>
      <c r="N72" s="33"/>
      <c r="O72" s="44"/>
      <c r="P72" s="53"/>
      <c r="Q72" s="36"/>
    </row>
    <row r="73" spans="1:17" ht="22.5" x14ac:dyDescent="0.2">
      <c r="A73" s="90" t="s">
        <v>88</v>
      </c>
      <c r="B73" s="93"/>
      <c r="C73" s="37"/>
      <c r="D73" s="55"/>
      <c r="E73" s="56"/>
      <c r="F73" s="58"/>
      <c r="G73" s="40"/>
      <c r="H73" s="58"/>
      <c r="I73" s="58"/>
      <c r="J73" s="33"/>
      <c r="K73" s="57"/>
      <c r="L73" s="33"/>
      <c r="M73" s="89"/>
      <c r="N73" s="33"/>
      <c r="O73" s="44"/>
      <c r="P73" s="53"/>
      <c r="Q73" s="36"/>
    </row>
    <row r="74" spans="1:17" ht="22.5" x14ac:dyDescent="0.2">
      <c r="A74" s="90" t="s">
        <v>89</v>
      </c>
      <c r="B74" s="93"/>
      <c r="C74" s="37"/>
      <c r="D74" s="55"/>
      <c r="E74" s="95"/>
      <c r="F74" s="71"/>
      <c r="G74" s="40"/>
      <c r="H74" s="71"/>
      <c r="I74" s="71"/>
      <c r="J74" s="55"/>
      <c r="K74" s="96"/>
      <c r="L74" s="55"/>
      <c r="M74" s="103"/>
      <c r="N74" s="55"/>
      <c r="O74" s="34"/>
      <c r="P74" s="53"/>
      <c r="Q74" s="36"/>
    </row>
    <row r="75" spans="1:17" ht="22.5" x14ac:dyDescent="0.2">
      <c r="A75" s="90" t="s">
        <v>90</v>
      </c>
      <c r="B75" s="81"/>
      <c r="C75" s="37"/>
      <c r="D75" s="73"/>
      <c r="E75" s="94"/>
      <c r="F75" s="51"/>
      <c r="G75" s="86"/>
      <c r="H75" s="55"/>
      <c r="I75" s="86"/>
      <c r="J75" s="104"/>
      <c r="K75" s="51"/>
      <c r="L75" s="51"/>
      <c r="M75" s="79"/>
      <c r="N75" s="105"/>
      <c r="O75" s="48"/>
      <c r="P75" s="53"/>
      <c r="Q75" s="36"/>
    </row>
    <row r="76" spans="1:17" x14ac:dyDescent="0.2">
      <c r="A76" s="106" t="s">
        <v>91</v>
      </c>
      <c r="B76" s="107"/>
      <c r="C76" s="37"/>
      <c r="D76" s="55"/>
      <c r="E76" s="108"/>
      <c r="F76" s="55"/>
      <c r="G76" s="34"/>
      <c r="H76" s="109"/>
      <c r="I76" s="55"/>
      <c r="J76" s="55"/>
      <c r="K76" s="108"/>
      <c r="L76" s="55"/>
      <c r="M76" s="110"/>
      <c r="N76" s="109"/>
      <c r="O76" s="34"/>
      <c r="P76" s="53"/>
      <c r="Q76" s="36"/>
    </row>
    <row r="77" spans="1:17" x14ac:dyDescent="0.2">
      <c r="A77" s="90"/>
      <c r="B77" s="93"/>
      <c r="C77" s="37"/>
      <c r="D77" s="55"/>
      <c r="E77" s="95"/>
      <c r="F77" s="71"/>
      <c r="G77" s="40"/>
      <c r="H77" s="111"/>
      <c r="I77" s="71"/>
      <c r="J77" s="55"/>
      <c r="K77" s="96"/>
      <c r="L77" s="55"/>
      <c r="M77" s="103"/>
      <c r="N77" s="55"/>
      <c r="O77" s="34"/>
      <c r="P77" s="53"/>
      <c r="Q77" s="36"/>
    </row>
    <row r="78" spans="1:17" x14ac:dyDescent="0.2">
      <c r="A78" s="98" t="s">
        <v>92</v>
      </c>
      <c r="B78" s="99"/>
      <c r="C78" s="37"/>
      <c r="D78" s="55"/>
      <c r="E78" s="56"/>
      <c r="F78" s="58"/>
      <c r="G78" s="40"/>
      <c r="H78" s="112"/>
      <c r="I78" s="58"/>
      <c r="J78" s="58"/>
      <c r="K78" s="57"/>
      <c r="L78" s="58"/>
      <c r="M78" s="113"/>
      <c r="N78" s="112"/>
      <c r="O78" s="85"/>
      <c r="P78" s="53"/>
      <c r="Q78" s="36"/>
    </row>
    <row r="79" spans="1:17" ht="22.5" x14ac:dyDescent="0.2">
      <c r="A79" s="114" t="s">
        <v>93</v>
      </c>
      <c r="B79" s="99"/>
      <c r="C79" s="37"/>
      <c r="D79" s="55"/>
      <c r="E79" s="56"/>
      <c r="F79" s="58"/>
      <c r="G79" s="40"/>
      <c r="H79" s="58"/>
      <c r="I79" s="58"/>
      <c r="J79" s="33"/>
      <c r="K79" s="57"/>
      <c r="L79" s="33"/>
      <c r="M79" s="89"/>
      <c r="N79" s="33"/>
      <c r="O79" s="44"/>
      <c r="P79" s="53"/>
      <c r="Q79" s="36"/>
    </row>
    <row r="80" spans="1:17" ht="22.5" x14ac:dyDescent="0.2">
      <c r="A80" s="115" t="s">
        <v>94</v>
      </c>
      <c r="B80" s="93"/>
      <c r="C80" s="37"/>
      <c r="D80" s="55"/>
      <c r="E80" s="56"/>
      <c r="F80" s="58"/>
      <c r="G80" s="40"/>
      <c r="H80" s="58"/>
      <c r="I80" s="58"/>
      <c r="J80" s="33"/>
      <c r="K80" s="57"/>
      <c r="L80" s="33"/>
      <c r="M80" s="89"/>
      <c r="N80" s="33"/>
      <c r="O80" s="44"/>
      <c r="P80" s="53"/>
      <c r="Q80" s="36"/>
    </row>
    <row r="81" spans="1:17" ht="22.5" x14ac:dyDescent="0.2">
      <c r="A81" s="90" t="s">
        <v>95</v>
      </c>
      <c r="B81" s="81"/>
      <c r="C81" s="37"/>
      <c r="D81" s="55"/>
      <c r="E81" s="56"/>
      <c r="F81" s="58"/>
      <c r="G81" s="40"/>
      <c r="H81" s="112"/>
      <c r="I81" s="58"/>
      <c r="J81" s="33"/>
      <c r="K81" s="57"/>
      <c r="L81" s="33"/>
      <c r="M81" s="89"/>
      <c r="N81" s="33"/>
      <c r="O81" s="44"/>
      <c r="P81" s="53"/>
      <c r="Q81" s="36"/>
    </row>
    <row r="82" spans="1:17" x14ac:dyDescent="0.2">
      <c r="A82" s="87" t="s">
        <v>96</v>
      </c>
      <c r="B82" s="116"/>
      <c r="C82" s="37"/>
      <c r="D82" s="55"/>
      <c r="E82" s="56"/>
      <c r="F82" s="58"/>
      <c r="G82" s="40"/>
      <c r="H82" s="58"/>
      <c r="I82" s="58"/>
      <c r="J82" s="33"/>
      <c r="K82" s="57"/>
      <c r="L82" s="33"/>
      <c r="M82" s="89"/>
      <c r="N82" s="33"/>
      <c r="O82" s="44"/>
      <c r="P82" s="53"/>
      <c r="Q82" s="36"/>
    </row>
    <row r="83" spans="1:17" ht="22.5" x14ac:dyDescent="0.2">
      <c r="A83" s="80" t="s">
        <v>97</v>
      </c>
      <c r="B83" s="43"/>
      <c r="C83" s="37"/>
      <c r="D83" s="55"/>
      <c r="E83" s="56"/>
      <c r="F83" s="58"/>
      <c r="G83" s="40"/>
      <c r="H83" s="58"/>
      <c r="I83" s="58"/>
      <c r="J83" s="33"/>
      <c r="K83" s="57"/>
      <c r="L83" s="33"/>
      <c r="M83" s="89"/>
      <c r="N83" s="33"/>
      <c r="O83" s="44"/>
      <c r="P83" s="53"/>
      <c r="Q83" s="36"/>
    </row>
    <row r="84" spans="1:17" ht="22.5" x14ac:dyDescent="0.2">
      <c r="A84" s="80" t="s">
        <v>98</v>
      </c>
      <c r="B84" s="43"/>
      <c r="C84" s="37"/>
      <c r="D84" s="55"/>
      <c r="E84" s="56"/>
      <c r="F84" s="58"/>
      <c r="G84" s="40"/>
      <c r="H84" s="112"/>
      <c r="I84" s="58"/>
      <c r="J84" s="33"/>
      <c r="K84" s="57"/>
      <c r="L84" s="33"/>
      <c r="M84" s="89"/>
      <c r="N84" s="33"/>
      <c r="O84" s="44"/>
      <c r="P84" s="53"/>
      <c r="Q84" s="36"/>
    </row>
    <row r="85" spans="1:17" ht="22.5" x14ac:dyDescent="0.2">
      <c r="A85" s="87" t="s">
        <v>99</v>
      </c>
      <c r="B85" s="116"/>
      <c r="C85" s="37"/>
      <c r="D85" s="55"/>
      <c r="E85" s="56"/>
      <c r="F85" s="58"/>
      <c r="G85" s="40"/>
      <c r="H85" s="58"/>
      <c r="I85" s="58"/>
      <c r="J85" s="33"/>
      <c r="K85" s="57"/>
      <c r="L85" s="33"/>
      <c r="M85" s="89"/>
      <c r="N85" s="33"/>
      <c r="O85" s="44"/>
      <c r="P85" s="53"/>
      <c r="Q85" s="36"/>
    </row>
    <row r="86" spans="1:17" ht="22.5" x14ac:dyDescent="0.2">
      <c r="A86" s="80" t="s">
        <v>100</v>
      </c>
      <c r="B86" s="43"/>
      <c r="C86" s="37"/>
      <c r="D86" s="55"/>
      <c r="E86" s="56"/>
      <c r="F86" s="117"/>
      <c r="G86" s="118"/>
      <c r="H86" s="119"/>
      <c r="I86" s="71"/>
      <c r="J86" s="55"/>
      <c r="K86" s="96"/>
      <c r="L86" s="55"/>
      <c r="M86" s="103"/>
      <c r="N86" s="55"/>
      <c r="O86" s="34"/>
      <c r="P86" s="53"/>
      <c r="Q86" s="36"/>
    </row>
    <row r="87" spans="1:17" x14ac:dyDescent="0.2">
      <c r="A87" s="120" t="s">
        <v>101</v>
      </c>
      <c r="B87" s="121"/>
      <c r="C87" s="37"/>
      <c r="D87" s="55"/>
      <c r="E87" s="122"/>
      <c r="F87" s="33"/>
      <c r="G87" s="34"/>
      <c r="H87" s="53"/>
      <c r="I87" s="33"/>
      <c r="J87" s="33"/>
      <c r="K87" s="122"/>
      <c r="L87" s="33"/>
      <c r="M87" s="89"/>
      <c r="N87" s="53"/>
      <c r="O87" s="44"/>
      <c r="P87" s="53"/>
      <c r="Q87" s="36"/>
    </row>
    <row r="88" spans="1:17" ht="22.5" x14ac:dyDescent="0.2">
      <c r="A88" s="123" t="s">
        <v>102</v>
      </c>
      <c r="B88" s="119">
        <f>SUM(B12+B18+B28+B38+B55+B64)</f>
        <v>5889286149.0200005</v>
      </c>
      <c r="C88" s="37">
        <f t="shared" ref="C88" si="1">+B88</f>
        <v>5889286149.0200005</v>
      </c>
      <c r="D88" s="109">
        <f>SUM(D11:D87)</f>
        <v>376390229.71999997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53"/>
      <c r="P88" s="53"/>
      <c r="Q88" s="36"/>
    </row>
    <row r="89" spans="1:17" ht="37.5" customHeight="1" x14ac:dyDescent="0.2">
      <c r="A89" s="134" t="s">
        <v>103</v>
      </c>
      <c r="B89" s="134"/>
      <c r="C89" s="124"/>
      <c r="D89" s="125"/>
      <c r="E89" s="125"/>
      <c r="F89" s="125"/>
      <c r="G89" s="126"/>
      <c r="H89" s="125"/>
      <c r="I89" s="125"/>
      <c r="J89" s="125"/>
      <c r="K89" s="124"/>
      <c r="L89" s="125"/>
      <c r="M89" s="124"/>
      <c r="N89" s="125"/>
      <c r="O89" s="125"/>
    </row>
    <row r="90" spans="1:17" ht="22.5" x14ac:dyDescent="0.2">
      <c r="A90" s="1" t="s">
        <v>106</v>
      </c>
    </row>
    <row r="96" spans="1:17" x14ac:dyDescent="0.2">
      <c r="A96" s="127" t="s">
        <v>104</v>
      </c>
    </row>
    <row r="97" spans="1:1" x14ac:dyDescent="0.2">
      <c r="A97" s="127" t="s">
        <v>105</v>
      </c>
    </row>
  </sheetData>
  <mergeCells count="2">
    <mergeCell ref="C7:E7"/>
    <mergeCell ref="D9:O9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2023-12-11T19:05:50Z</cp:lastPrinted>
  <dcterms:created xsi:type="dcterms:W3CDTF">2022-09-09T15:28:48Z</dcterms:created>
  <dcterms:modified xsi:type="dcterms:W3CDTF">2024-02-29T13:35:07Z</dcterms:modified>
</cp:coreProperties>
</file>