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ramirez\Desktop\Informaciones para ejecuciones a julio 2023\Rectificativas a julio 2023\"/>
    </mc:Choice>
  </mc:AlternateContent>
  <xr:revisionPtr revIDLastSave="0" documentId="13_ncr:1_{C5F8F387-1CC0-46D8-A3B0-6F3417AEE968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Ener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7" i="1" l="1"/>
  <c r="P36" i="1"/>
  <c r="J87" i="1"/>
  <c r="I87" i="1"/>
  <c r="H87" i="1"/>
  <c r="G87" i="1" l="1"/>
  <c r="F87" i="1"/>
  <c r="E87" i="1"/>
  <c r="D87" i="1" l="1"/>
  <c r="C12" i="1" l="1"/>
  <c r="C87" i="1" s="1"/>
  <c r="B87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12" i="1" l="1"/>
  <c r="P87" i="1" l="1"/>
</calcChain>
</file>

<file path=xl/sharedStrings.xml><?xml version="1.0" encoding="utf-8"?>
<sst xmlns="http://schemas.openxmlformats.org/spreadsheetml/2006/main" count="108" uniqueCount="108">
  <si>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</si>
  <si>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</si>
  <si>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</si>
  <si>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</si>
  <si>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</si>
  <si>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 xml:space="preserve">Ejecución de Gastos y Aplicaciones Financieras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</si>
  <si>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</si>
  <si>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</si>
  <si>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</si>
  <si>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</si>
  <si>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</si>
  <si>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</si>
  <si>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</si>
  <si>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</si>
  <si>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</si>
  <si>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</si>
  <si>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</si>
  <si>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</si>
  <si>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</si>
  <si>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</si>
  <si>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</si>
  <si>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</si>
  <si>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</si>
  <si>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</si>
  <si>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</si>
  <si>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</si>
  <si>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</si>
  <si>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</si>
  <si>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</si>
  <si>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</si>
  <si>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</si>
  <si>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</si>
  <si>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</si>
  <si>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</si>
  <si>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</si>
  <si>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</si>
  <si>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</si>
  <si>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</si>
  <si>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</si>
  <si>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</si>
  <si>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</si>
  <si>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</si>
  <si>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</si>
  <si>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</si>
  <si>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</si>
  <si>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</si>
  <si>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</si>
  <si>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</si>
  <si>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</si>
  <si>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</si>
  <si>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</si>
  <si>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</si>
  <si>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</si>
  <si>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</si>
  <si>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</si>
  <si>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</si>
  <si>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</si>
  <si>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</si>
  <si>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</si>
  <si>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</si>
  <si>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</si>
  <si>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</si>
  <si>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</si>
  <si>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</si>
  <si>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</si>
  <si>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</si>
  <si>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</si>
  <si>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</si>
  <si>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</si>
  <si>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</si>
  <si>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</si>
  <si>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</si>
  <si>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</si>
  <si>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</si>
  <si>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</si>
  <si>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</si>
  <si>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</si>
  <si>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</si>
  <si>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</si>
  <si>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</si>
  <si>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</si>
  <si>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</si>
  <si>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</si>
  <si>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</si>
  <si>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</si>
  <si>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</si>
  <si>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</si>
  <si>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</si>
  <si>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</si>
  <si>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</si>
  <si>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</si>
  <si>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</si>
  <si>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</si>
  <si>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</si>
  <si>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</si>
  <si>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</si>
  <si>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</si>
  <si>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</si>
  <si>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</si>
  <si>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</si>
  <si>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</si>
  <si>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</si>
  <si>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</si>
  <si>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</si>
  <si>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</si>
  <si>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</si>
  <si>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>Año 2023</t>
  </si>
  <si>
    <t xml:space="preserve">Fecha de Imputación: hasta el 31 de agosto 2023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</si>
</sst>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3" borderId="1" xfId="1" applyFont="1" applyFill="1" applyBorder="1" applyAlignment="1">
      <alignment horizontal="right"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top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1" xfId="1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wrapText="1" readingOrder="1"/>
      <protection locked="0"/>
    </xf>
    <xf numFmtId="164" fontId="11" fillId="0" borderId="7" xfId="0" applyNumberFormat="1" applyFont="1" applyBorder="1" applyAlignment="1" applyProtection="1">
      <alignment horizontal="right" vertical="top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0" borderId="4" xfId="1" applyFont="1" applyBorder="1" applyAlignment="1" applyProtection="1">
      <alignment horizontal="right" wrapText="1" readingOrder="1"/>
      <protection locked="0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center" wrapText="1" readingOrder="1"/>
      <protection locked="0"/>
    </xf>
    <xf numFmtId="43" fontId="11" fillId="3" borderId="4" xfId="1" applyFont="1" applyFill="1" applyBorder="1" applyAlignment="1" applyProtection="1">
      <alignment horizontal="right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horizontal="right" wrapText="1"/>
    </xf>
    <xf numFmtId="164" fontId="11" fillId="0" borderId="1" xfId="0" applyNumberFormat="1" applyFont="1" applyBorder="1" applyAlignment="1" applyProtection="1">
      <alignment horizontal="right" wrapText="1" readingOrder="1"/>
      <protection locked="0"/>
    </xf>
    <xf numFmtId="43" fontId="11" fillId="0" borderId="4" xfId="1" applyFont="1" applyFill="1" applyBorder="1" applyAlignment="1" applyProtection="1">
      <alignment horizontal="center" wrapText="1" readingOrder="1"/>
      <protection locked="0"/>
    </xf>
    <xf numFmtId="164" fontId="11" fillId="0" borderId="4" xfId="0" applyNumberFormat="1" applyFont="1" applyBorder="1" applyAlignment="1" applyProtection="1">
      <alignment wrapText="1" readingOrder="1"/>
      <protection locked="0"/>
    </xf>
    <xf numFmtId="43" fontId="4" fillId="0" borderId="4" xfId="1" applyFont="1" applyBorder="1" applyAlignment="1">
      <alignment horizontal="right" wrapText="1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1" xfId="1" applyFont="1" applyBorder="1" applyAlignment="1" applyProtection="1">
      <alignment horizontal="center" vertical="top" wrapText="1" readingOrder="1"/>
      <protection locked="0"/>
    </xf>
    <xf numFmtId="43" fontId="4" fillId="0" borderId="1" xfId="1" applyFont="1" applyBorder="1" applyAlignment="1">
      <alignment horizontal="right" wrapText="1"/>
    </xf>
    <xf numFmtId="43" fontId="11" fillId="0" borderId="8" xfId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4" fillId="3" borderId="9" xfId="1" applyFont="1" applyFill="1" applyBorder="1" applyAlignment="1">
      <alignment horizontal="right" wrapText="1"/>
    </xf>
    <xf numFmtId="43" fontId="4" fillId="0" borderId="10" xfId="1" applyFont="1" applyFill="1" applyBorder="1" applyAlignment="1">
      <alignment horizontal="center"/>
    </xf>
    <xf numFmtId="164" fontId="11" fillId="0" borderId="11" xfId="0" applyNumberFormat="1" applyFont="1" applyBorder="1" applyAlignment="1" applyProtection="1">
      <alignment horizontal="right" wrapText="1" readingOrder="1"/>
      <protection locked="0"/>
    </xf>
    <xf numFmtId="43" fontId="4" fillId="0" borderId="10" xfId="1" applyFont="1" applyBorder="1" applyAlignment="1">
      <alignment horizontal="center" wrapText="1"/>
    </xf>
    <xf numFmtId="43" fontId="4" fillId="3" borderId="3" xfId="1" applyFont="1" applyFill="1" applyBorder="1" applyAlignment="1">
      <alignment horizontal="center"/>
    </xf>
    <xf numFmtId="43" fontId="11" fillId="0" borderId="8" xfId="1" applyFont="1" applyBorder="1" applyAlignment="1" applyProtection="1">
      <alignment horizontal="right" wrapText="1" readingOrder="1"/>
      <protection locked="0"/>
    </xf>
    <xf numFmtId="43" fontId="4" fillId="0" borderId="4" xfId="1" applyFont="1" applyBorder="1" applyAlignment="1" applyProtection="1">
      <alignment horizontal="center" wrapText="1" readingOrder="1"/>
      <protection locked="0"/>
    </xf>
    <xf numFmtId="0" fontId="3" fillId="4" borderId="1" xfId="0" applyFont="1" applyFill="1" applyBorder="1" applyAlignment="1">
      <alignment wrapText="1"/>
    </xf>
    <xf numFmtId="43" fontId="3" fillId="4" borderId="1" xfId="1" applyFont="1" applyFill="1" applyBorder="1" applyAlignment="1">
      <alignment horizontal="right" wrapText="1"/>
    </xf>
    <xf numFmtId="43" fontId="3" fillId="3" borderId="1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3" fillId="3" borderId="1" xfId="1" applyFont="1" applyFill="1" applyBorder="1" applyAlignment="1">
      <alignment horizontal="right" vertical="center"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4" borderId="1" xfId="1" applyFont="1" applyFill="1" applyBorder="1" applyAlignment="1">
      <alignment horizontal="right"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4" fillId="0" borderId="4" xfId="1" applyFont="1" applyBorder="1"/>
    <xf numFmtId="43" fontId="11" fillId="0" borderId="6" xfId="1" applyFont="1" applyBorder="1" applyAlignment="1" applyProtection="1">
      <alignment horizontal="center" vertical="center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center" wrapText="1" readingOrder="1"/>
      <protection locked="0"/>
    </xf>
    <xf numFmtId="43" fontId="4" fillId="0" borderId="0" xfId="1" applyFont="1" applyAlignment="1">
      <alignment vertical="center"/>
    </xf>
    <xf numFmtId="4" fontId="4" fillId="0" borderId="4" xfId="0" applyNumberFormat="1" applyFont="1" applyBorder="1"/>
    <xf numFmtId="43" fontId="4" fillId="0" borderId="0" xfId="0" applyNumberFormat="1" applyFont="1" applyAlignment="1">
      <alignment horizontal="center"/>
    </xf>
    <xf numFmtId="43" fontId="4" fillId="0" borderId="0" xfId="1" applyFont="1"/>
    <xf numFmtId="0" fontId="9" fillId="0" borderId="12" xfId="0" applyFont="1" applyBorder="1" applyAlignment="1">
      <alignment horizontal="left" wrapText="1"/>
    </xf>
    <xf numFmtId="43" fontId="4" fillId="3" borderId="4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9" fontId="4" fillId="0" borderId="0" xfId="2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01C2E53-6773-42F5-B5AC-A5665ED7A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FA25360-D0A7-451F-A6AF-4686BE9D7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07A5D1F-005F-430E-B60E-249144581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70D8A9E-A09A-4208-A9B4-E7937BF7F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0218497-8C00-491C-A28B-8C18CF41E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70056054-B4F3-41C0-A76B-1125AD607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1338546</xdr:colOff>
      <xdr:row>88</xdr:row>
      <xdr:rowOff>176213</xdr:rowOff>
    </xdr:from>
    <xdr:to>
      <xdr:col>1</xdr:col>
      <xdr:colOff>333374</xdr:colOff>
      <xdr:row>94</xdr:row>
      <xdr:rowOff>66675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73ECDB6E-DCD8-4D3B-AA1D-193BB0368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8546" y="21778913"/>
          <a:ext cx="985553" cy="890587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89</xdr:row>
      <xdr:rowOff>19050</xdr:rowOff>
    </xdr:from>
    <xdr:to>
      <xdr:col>0</xdr:col>
      <xdr:colOff>1404054</xdr:colOff>
      <xdr:row>93</xdr:row>
      <xdr:rowOff>86912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FF9EFAC8-300E-4A0C-8719-9BEB620D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1907500"/>
          <a:ext cx="1251654" cy="63936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28575</xdr:rowOff>
    </xdr:from>
    <xdr:to>
      <xdr:col>1</xdr:col>
      <xdr:colOff>352425</xdr:colOff>
      <xdr:row>7</xdr:row>
      <xdr:rowOff>61913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81D1C5-D684-C880-8C5E-2BC4A4B64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28575"/>
          <a:ext cx="2066925" cy="1033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1:Q96"/>
  <sheetViews>
    <sheetView tabSelected="1" topLeftCell="C1" workbookViewId="0">
      <selection activeCell="C87" sqref="C87"/>
    </sheetView>
  </sheetViews>
  <sheetFormatPr baseColWidth="10" defaultRowHeight="11.25" x14ac:dyDescent="0.2"/>
  <cols>
    <col min="1" max="1" width="29.85546875" style="8" customWidth="1"/>
    <col min="2" max="2" width="16.42578125" style="8" customWidth="1"/>
    <col min="3" max="3" width="17.28515625" style="8" customWidth="1"/>
    <col min="4" max="4" width="12.5703125" style="8" customWidth="1"/>
    <col min="5" max="5" width="12.85546875" style="8" customWidth="1"/>
    <col min="6" max="6" width="12.7109375" style="8" customWidth="1"/>
    <col min="7" max="7" width="13" style="8" customWidth="1"/>
    <col min="8" max="8" width="12.42578125" style="8" customWidth="1"/>
    <col min="9" max="9" width="12.85546875" style="8" customWidth="1"/>
    <col min="10" max="12" width="12.28515625" style="8" customWidth="1"/>
    <col min="13" max="13" width="12.42578125" style="8" customWidth="1"/>
    <col min="14" max="14" width="12.5703125" style="8" bestFit="1" customWidth="1"/>
    <col min="15" max="15" width="9.28515625" style="8" customWidth="1"/>
    <col min="16" max="16" width="13.7109375" style="8" customWidth="1"/>
    <col min="17" max="17" width="11.7109375" style="8" bestFit="1" customWidth="1"/>
    <col min="18" max="16384" width="11.42578125" style="8"/>
  </cols>
  <sheetData>
    <row r="1" spans="1:17" x14ac:dyDescent="0.2">
      <c r="A1" s="2"/>
      <c r="B1" s="3"/>
      <c r="C1" s="4"/>
      <c r="D1" s="5"/>
      <c r="E1" s="6"/>
      <c r="F1" s="6"/>
      <c r="G1" s="6"/>
      <c r="H1" s="6"/>
      <c r="I1" s="5"/>
      <c r="J1" s="6"/>
      <c r="K1" s="4"/>
      <c r="L1" s="6"/>
      <c r="M1" s="7"/>
      <c r="N1" s="6"/>
      <c r="O1" s="5"/>
    </row>
    <row r="2" spans="1:17" x14ac:dyDescent="0.2">
      <c r="A2" s="9"/>
      <c r="B2" s="10"/>
      <c r="C2" s="4"/>
      <c r="D2" s="5"/>
      <c r="E2" s="6"/>
      <c r="F2" s="6"/>
      <c r="G2" s="6"/>
      <c r="H2" s="11" t="s">
        <v>0</v>
      </c>
      <c r="J2" s="12"/>
      <c r="K2" s="13"/>
      <c r="L2" s="7"/>
      <c r="M2" s="13"/>
      <c r="N2" s="12"/>
      <c r="O2" s="14"/>
    </row>
    <row r="3" spans="1:17" x14ac:dyDescent="0.2">
      <c r="A3" s="9"/>
      <c r="B3" s="10"/>
      <c r="C3" s="4"/>
      <c r="D3" s="5"/>
      <c r="E3" s="6"/>
      <c r="F3" s="6"/>
      <c r="G3" s="6"/>
      <c r="H3" s="15" t="s">
        <v>1</v>
      </c>
      <c r="J3" s="12"/>
      <c r="K3" s="13"/>
      <c r="L3" s="7"/>
      <c r="M3" s="13"/>
      <c r="N3" s="12"/>
      <c r="O3" s="14"/>
    </row>
    <row r="4" spans="1:17" x14ac:dyDescent="0.2">
      <c r="A4" s="9"/>
      <c r="B4" s="10"/>
      <c r="C4" s="4"/>
      <c r="D4" s="16" t="s">
        <v>2</v>
      </c>
      <c r="E4" s="6"/>
      <c r="F4" s="6"/>
      <c r="G4" s="6"/>
      <c r="H4" s="15" t="s">
        <v>3</v>
      </c>
      <c r="J4" s="12"/>
      <c r="K4" s="13"/>
      <c r="L4" s="7"/>
      <c r="M4" s="13"/>
      <c r="N4" s="12"/>
      <c r="O4" s="14"/>
    </row>
    <row r="5" spans="1:17" x14ac:dyDescent="0.2">
      <c r="A5" s="9"/>
      <c r="B5" s="10"/>
      <c r="C5" s="17"/>
      <c r="D5" s="6" t="s">
        <v>106</v>
      </c>
      <c r="E5" s="18"/>
      <c r="F5" s="18"/>
      <c r="G5" s="18"/>
      <c r="H5" s="15" t="s">
        <v>4</v>
      </c>
      <c r="J5" s="19"/>
      <c r="K5" s="20"/>
      <c r="L5" s="21"/>
      <c r="M5" s="20"/>
      <c r="N5" s="19"/>
      <c r="O5" s="22"/>
    </row>
    <row r="6" spans="1:17" ht="11.25" customHeight="1" x14ac:dyDescent="0.2">
      <c r="A6" s="23"/>
      <c r="B6" s="24"/>
      <c r="C6" s="141" t="s">
        <v>5</v>
      </c>
      <c r="D6" s="141"/>
      <c r="E6" s="141"/>
      <c r="F6" s="18"/>
      <c r="G6" s="18"/>
      <c r="H6" s="15" t="s">
        <v>6</v>
      </c>
      <c r="J6" s="19"/>
      <c r="K6" s="20"/>
      <c r="L6" s="21"/>
      <c r="M6" s="20"/>
      <c r="N6" s="19"/>
      <c r="O6" s="22"/>
    </row>
    <row r="7" spans="1:17" x14ac:dyDescent="0.2">
      <c r="A7" s="23"/>
      <c r="B7" s="24"/>
      <c r="C7" s="17"/>
      <c r="D7" s="18" t="s">
        <v>7</v>
      </c>
      <c r="E7" s="18"/>
      <c r="F7" s="18"/>
      <c r="G7" s="18"/>
      <c r="H7" s="15" t="s">
        <v>8</v>
      </c>
      <c r="J7" s="19"/>
      <c r="K7" s="20"/>
      <c r="L7" s="21"/>
      <c r="M7" s="20"/>
      <c r="N7" s="19"/>
      <c r="O7" s="22"/>
    </row>
    <row r="8" spans="1:17" ht="12" x14ac:dyDescent="0.2">
      <c r="A8" s="9"/>
      <c r="B8" s="10"/>
      <c r="D8" s="142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4"/>
    </row>
    <row r="9" spans="1:17" ht="22.5" x14ac:dyDescent="0.2">
      <c r="A9" s="25" t="s">
        <v>10</v>
      </c>
      <c r="B9" s="26" t="s">
        <v>11</v>
      </c>
      <c r="C9" s="27" t="s">
        <v>12</v>
      </c>
      <c r="D9" s="28" t="s">
        <v>13</v>
      </c>
      <c r="E9" s="28" t="s">
        <v>14</v>
      </c>
      <c r="F9" s="28" t="s">
        <v>15</v>
      </c>
      <c r="G9" s="28" t="s">
        <v>16</v>
      </c>
      <c r="H9" s="28" t="s">
        <v>17</v>
      </c>
      <c r="I9" s="28" t="s">
        <v>18</v>
      </c>
      <c r="J9" s="28" t="s">
        <v>19</v>
      </c>
      <c r="K9" s="28" t="s">
        <v>20</v>
      </c>
      <c r="L9" s="28" t="s">
        <v>21</v>
      </c>
      <c r="M9" s="28" t="s">
        <v>22</v>
      </c>
      <c r="N9" s="28" t="s">
        <v>23</v>
      </c>
      <c r="O9" s="28" t="s">
        <v>24</v>
      </c>
      <c r="P9" s="27" t="s">
        <v>25</v>
      </c>
      <c r="Q9" s="138"/>
    </row>
    <row r="10" spans="1:17" x14ac:dyDescent="0.2">
      <c r="A10" s="29" t="s">
        <v>26</v>
      </c>
      <c r="B10" s="30"/>
      <c r="C10" s="31"/>
      <c r="D10" s="32"/>
      <c r="E10" s="33"/>
      <c r="F10" s="33"/>
      <c r="G10" s="34"/>
      <c r="H10" s="33"/>
      <c r="I10" s="32"/>
      <c r="J10" s="35"/>
      <c r="K10" s="59"/>
      <c r="L10" s="35"/>
      <c r="M10" s="32"/>
      <c r="N10" s="35"/>
      <c r="O10" s="32"/>
      <c r="P10" s="33"/>
      <c r="Q10" s="91"/>
    </row>
    <row r="11" spans="1:17" x14ac:dyDescent="0.2">
      <c r="A11" s="29" t="s">
        <v>27</v>
      </c>
      <c r="B11" s="30"/>
      <c r="C11" s="37"/>
      <c r="D11" s="38"/>
      <c r="E11" s="32"/>
      <c r="F11" s="39"/>
      <c r="G11" s="40"/>
      <c r="H11" s="32"/>
      <c r="I11" s="33"/>
      <c r="J11" s="33"/>
      <c r="K11" s="33"/>
      <c r="L11" s="41"/>
      <c r="M11" s="33"/>
      <c r="N11" s="33"/>
      <c r="O11" s="33"/>
      <c r="P11" s="33"/>
      <c r="Q11" s="91"/>
    </row>
    <row r="12" spans="1:17" x14ac:dyDescent="0.2">
      <c r="A12" s="42" t="s">
        <v>28</v>
      </c>
      <c r="B12" s="43">
        <v>249970710.84</v>
      </c>
      <c r="C12" s="43">
        <f>+B12</f>
        <v>249970710.84</v>
      </c>
      <c r="D12" s="45">
        <v>18673305.120000001</v>
      </c>
      <c r="E12" s="46">
        <v>18887772.57</v>
      </c>
      <c r="F12" s="47">
        <v>18378151.190000001</v>
      </c>
      <c r="G12" s="48">
        <v>19071953.329999998</v>
      </c>
      <c r="H12" s="33">
        <v>19248957.190000001</v>
      </c>
      <c r="I12" s="49">
        <v>19160948.649999999</v>
      </c>
      <c r="J12" s="50">
        <v>18998576.190000001</v>
      </c>
      <c r="K12" s="51">
        <v>19120788.350000001</v>
      </c>
      <c r="L12" s="52"/>
      <c r="M12" s="46"/>
      <c r="N12" s="46"/>
      <c r="O12" s="53"/>
      <c r="P12" s="54">
        <f>SUM(D12:O12)</f>
        <v>151540452.58999997</v>
      </c>
      <c r="Q12" s="145"/>
    </row>
    <row r="13" spans="1:17" x14ac:dyDescent="0.2">
      <c r="A13" s="42" t="s">
        <v>29</v>
      </c>
      <c r="B13" s="55">
        <v>57041233.93</v>
      </c>
      <c r="C13" s="55">
        <v>57041233.93</v>
      </c>
      <c r="D13" s="56"/>
      <c r="E13" s="57"/>
      <c r="F13" s="58"/>
      <c r="G13" s="40"/>
      <c r="H13" s="59"/>
      <c r="I13" s="59"/>
      <c r="J13" s="33"/>
      <c r="K13" s="33"/>
      <c r="L13" s="41"/>
      <c r="M13" s="33"/>
      <c r="N13" s="41"/>
      <c r="O13" s="33"/>
      <c r="P13" s="54">
        <f t="shared" ref="P13:P76" si="0">SUM(D13:O13)</f>
        <v>0</v>
      </c>
      <c r="Q13" s="91"/>
    </row>
    <row r="14" spans="1:17" ht="22.5" x14ac:dyDescent="0.2">
      <c r="A14" s="42" t="s">
        <v>30</v>
      </c>
      <c r="B14" s="55">
        <v>1782400</v>
      </c>
      <c r="C14" s="55">
        <v>1782400</v>
      </c>
      <c r="D14" s="60"/>
      <c r="E14" s="60"/>
      <c r="F14" s="60"/>
      <c r="G14" s="60"/>
      <c r="H14" s="60"/>
      <c r="I14" s="60"/>
      <c r="J14" s="60"/>
      <c r="K14" s="60"/>
      <c r="L14" s="78"/>
      <c r="M14" s="135"/>
      <c r="N14" s="61"/>
      <c r="O14" s="38"/>
      <c r="P14" s="54">
        <f t="shared" si="0"/>
        <v>0</v>
      </c>
      <c r="Q14" s="91"/>
    </row>
    <row r="15" spans="1:17" x14ac:dyDescent="0.2">
      <c r="A15" s="42" t="s">
        <v>31</v>
      </c>
      <c r="B15" s="44">
        <v>19430000</v>
      </c>
      <c r="C15" s="44">
        <v>19430000</v>
      </c>
      <c r="D15" s="62"/>
      <c r="E15" s="63"/>
      <c r="F15" s="39"/>
      <c r="G15" s="40"/>
      <c r="H15" s="32">
        <v>13126887.960000001</v>
      </c>
      <c r="I15" s="32"/>
      <c r="J15" s="41"/>
      <c r="K15" s="59"/>
      <c r="L15" s="41"/>
      <c r="M15" s="41"/>
      <c r="N15" s="62"/>
      <c r="O15" s="41"/>
      <c r="P15" s="54">
        <f t="shared" si="0"/>
        <v>13126887.960000001</v>
      </c>
      <c r="Q15" s="91"/>
    </row>
    <row r="16" spans="1:17" ht="22.5" x14ac:dyDescent="0.2">
      <c r="A16" s="42" t="s">
        <v>32</v>
      </c>
      <c r="B16" s="43">
        <v>31839045.489999998</v>
      </c>
      <c r="C16" s="43">
        <v>31839045.489999998</v>
      </c>
      <c r="D16" s="64">
        <v>2337120.58</v>
      </c>
      <c r="E16" s="65">
        <v>2332919.54</v>
      </c>
      <c r="F16" s="65">
        <v>2276962.75</v>
      </c>
      <c r="G16" s="66">
        <v>2402821.2000000002</v>
      </c>
      <c r="H16" s="60">
        <v>2420337.81</v>
      </c>
      <c r="I16" s="134">
        <v>2408200.4300000002</v>
      </c>
      <c r="J16" s="67">
        <v>2383799.15</v>
      </c>
      <c r="K16" s="68">
        <v>2352942.87</v>
      </c>
      <c r="L16" s="135"/>
      <c r="M16" s="68"/>
      <c r="N16" s="68"/>
      <c r="O16" s="69"/>
      <c r="P16" s="54">
        <f t="shared" si="0"/>
        <v>18915104.330000002</v>
      </c>
      <c r="Q16" s="137"/>
    </row>
    <row r="17" spans="1:17" x14ac:dyDescent="0.2">
      <c r="A17" s="29" t="s">
        <v>33</v>
      </c>
      <c r="B17" s="30"/>
      <c r="C17" s="44"/>
      <c r="D17" s="56"/>
      <c r="E17" s="57"/>
      <c r="F17" s="58"/>
      <c r="G17" s="40"/>
      <c r="H17" s="59"/>
      <c r="I17" s="59"/>
      <c r="J17" s="33"/>
      <c r="K17" s="59"/>
      <c r="L17" s="41"/>
      <c r="M17" s="33"/>
      <c r="N17" s="41"/>
      <c r="O17" s="33"/>
      <c r="P17" s="54">
        <f t="shared" si="0"/>
        <v>0</v>
      </c>
      <c r="Q17" s="36"/>
    </row>
    <row r="18" spans="1:17" x14ac:dyDescent="0.2">
      <c r="A18" s="42" t="s">
        <v>34</v>
      </c>
      <c r="B18" s="43">
        <v>9350000</v>
      </c>
      <c r="C18" s="43">
        <v>9350000</v>
      </c>
      <c r="D18" s="45">
        <v>782741.89</v>
      </c>
      <c r="E18" s="46">
        <v>752273.52</v>
      </c>
      <c r="F18" s="77">
        <v>731454.25</v>
      </c>
      <c r="G18" s="48">
        <v>706433.63</v>
      </c>
      <c r="H18" s="56">
        <v>746337.3</v>
      </c>
      <c r="I18" s="70">
        <v>756260.25</v>
      </c>
      <c r="J18" s="50">
        <v>761070.27</v>
      </c>
      <c r="K18" s="51">
        <v>722341.0199999999</v>
      </c>
      <c r="L18" s="51"/>
      <c r="M18" s="51"/>
      <c r="N18" s="51"/>
      <c r="O18" s="53"/>
      <c r="P18" s="54">
        <f t="shared" si="0"/>
        <v>5958912.129999999</v>
      </c>
      <c r="Q18" s="36"/>
    </row>
    <row r="19" spans="1:17" ht="22.5" x14ac:dyDescent="0.2">
      <c r="A19" s="42" t="s">
        <v>35</v>
      </c>
      <c r="B19" s="99">
        <v>9064172</v>
      </c>
      <c r="C19" s="99">
        <v>9064172</v>
      </c>
      <c r="D19" s="75">
        <v>1853452.12</v>
      </c>
      <c r="E19" s="51">
        <v>329062.3</v>
      </c>
      <c r="F19" s="85">
        <v>547473.42000000004</v>
      </c>
      <c r="G19" s="48">
        <v>180621.91</v>
      </c>
      <c r="H19" s="33">
        <v>340397.52</v>
      </c>
      <c r="I19" s="48">
        <v>337132.73</v>
      </c>
      <c r="J19" s="51">
        <v>357511.9</v>
      </c>
      <c r="K19" s="51">
        <v>113420</v>
      </c>
      <c r="L19" s="51"/>
      <c r="M19" s="74"/>
      <c r="N19" s="51"/>
      <c r="O19" s="69"/>
      <c r="P19" s="54">
        <f t="shared" si="0"/>
        <v>4059071.9</v>
      </c>
      <c r="Q19" s="36"/>
    </row>
    <row r="20" spans="1:17" x14ac:dyDescent="0.2">
      <c r="A20" s="42" t="s">
        <v>36</v>
      </c>
      <c r="B20" s="43">
        <v>1100000</v>
      </c>
      <c r="C20" s="43">
        <v>1100000</v>
      </c>
      <c r="D20" s="62">
        <v>163750</v>
      </c>
      <c r="E20" s="71">
        <v>194900</v>
      </c>
      <c r="F20" s="71">
        <v>198750</v>
      </c>
      <c r="G20" s="72">
        <v>225900</v>
      </c>
      <c r="H20" s="38">
        <v>139300</v>
      </c>
      <c r="I20" s="61">
        <v>244750</v>
      </c>
      <c r="J20" s="61">
        <v>139300</v>
      </c>
      <c r="K20" s="79">
        <v>228900</v>
      </c>
      <c r="L20" s="133"/>
      <c r="M20" s="61"/>
      <c r="N20" s="61"/>
      <c r="O20" s="53"/>
      <c r="P20" s="54">
        <f t="shared" si="0"/>
        <v>1535550</v>
      </c>
      <c r="Q20" s="36"/>
    </row>
    <row r="21" spans="1:17" x14ac:dyDescent="0.2">
      <c r="A21" s="42" t="s">
        <v>37</v>
      </c>
      <c r="B21" s="55">
        <v>2519962.2200000002</v>
      </c>
      <c r="C21" s="55">
        <v>2519962.2200000002</v>
      </c>
      <c r="D21" s="60">
        <v>0</v>
      </c>
      <c r="E21" s="60">
        <v>600</v>
      </c>
      <c r="F21" s="60">
        <v>350</v>
      </c>
      <c r="G21" s="60">
        <v>500</v>
      </c>
      <c r="H21" s="73">
        <v>0</v>
      </c>
      <c r="I21" s="48">
        <v>350</v>
      </c>
      <c r="J21" s="74"/>
      <c r="K21" s="51"/>
      <c r="L21" s="68"/>
      <c r="M21" s="51"/>
      <c r="N21" s="56"/>
      <c r="O21" s="53"/>
      <c r="P21" s="54">
        <f t="shared" si="0"/>
        <v>1800</v>
      </c>
      <c r="Q21" s="36"/>
    </row>
    <row r="22" spans="1:17" x14ac:dyDescent="0.2">
      <c r="A22" s="42" t="s">
        <v>38</v>
      </c>
      <c r="B22" s="43">
        <v>3912904.01</v>
      </c>
      <c r="C22" s="43">
        <v>3912904.01</v>
      </c>
      <c r="D22" s="75">
        <v>432917.17</v>
      </c>
      <c r="E22" s="76">
        <v>231942.61</v>
      </c>
      <c r="F22" s="77">
        <v>528605.46</v>
      </c>
      <c r="G22" s="48">
        <v>554133.80000000005</v>
      </c>
      <c r="H22" s="33">
        <v>453095.47</v>
      </c>
      <c r="I22" s="94">
        <v>399021.84</v>
      </c>
      <c r="J22" s="46">
        <v>405746.48</v>
      </c>
      <c r="K22" s="51">
        <v>369041.18</v>
      </c>
      <c r="L22" s="132"/>
      <c r="M22" s="68"/>
      <c r="N22" s="79"/>
      <c r="O22" s="80"/>
      <c r="P22" s="54">
        <f t="shared" si="0"/>
        <v>3374504.01</v>
      </c>
      <c r="Q22" s="36"/>
    </row>
    <row r="23" spans="1:17" x14ac:dyDescent="0.2">
      <c r="A23" s="42" t="s">
        <v>39</v>
      </c>
      <c r="B23" s="43">
        <v>2800000</v>
      </c>
      <c r="C23" s="140">
        <v>2800000</v>
      </c>
      <c r="D23" s="136">
        <v>221213.43</v>
      </c>
      <c r="E23" s="136">
        <v>221213.43</v>
      </c>
      <c r="F23" s="136">
        <v>221213.43</v>
      </c>
      <c r="G23" s="136">
        <v>221213.43</v>
      </c>
      <c r="H23" s="136">
        <v>221213.43</v>
      </c>
      <c r="I23" s="136">
        <v>221213.43</v>
      </c>
      <c r="J23" s="136">
        <v>221213.43</v>
      </c>
      <c r="K23" s="136">
        <v>221213.43</v>
      </c>
      <c r="L23" s="136"/>
      <c r="M23" s="136"/>
      <c r="N23" s="79"/>
      <c r="O23" s="80"/>
      <c r="P23" s="54">
        <f t="shared" si="0"/>
        <v>1769707.4399999997</v>
      </c>
      <c r="Q23" s="36"/>
    </row>
    <row r="24" spans="1:17" ht="33.75" x14ac:dyDescent="0.2">
      <c r="A24" s="83" t="s">
        <v>40</v>
      </c>
      <c r="B24" s="84">
        <v>9599081</v>
      </c>
      <c r="C24" s="84">
        <v>9599081</v>
      </c>
      <c r="D24" s="75">
        <v>572141.54</v>
      </c>
      <c r="E24" s="76">
        <v>212858.17</v>
      </c>
      <c r="F24" s="85">
        <v>501864.06</v>
      </c>
      <c r="G24" s="48">
        <v>273048.15999999997</v>
      </c>
      <c r="H24" s="33">
        <v>244105.83</v>
      </c>
      <c r="I24" s="48">
        <v>367163.44</v>
      </c>
      <c r="J24" s="74">
        <v>210938.65</v>
      </c>
      <c r="K24" s="76">
        <v>378041.25</v>
      </c>
      <c r="L24" s="51"/>
      <c r="M24" s="82"/>
      <c r="N24" s="79"/>
      <c r="O24" s="69"/>
      <c r="P24" s="54">
        <f t="shared" si="0"/>
        <v>2760161.1</v>
      </c>
      <c r="Q24" s="36"/>
    </row>
    <row r="25" spans="1:17" ht="22.5" x14ac:dyDescent="0.2">
      <c r="A25" s="83" t="s">
        <v>41</v>
      </c>
      <c r="B25" s="84">
        <v>14288888.880000001</v>
      </c>
      <c r="C25" s="84">
        <v>14288888.880000001</v>
      </c>
      <c r="D25" s="75">
        <v>1889903.53</v>
      </c>
      <c r="E25" s="51">
        <v>1089978</v>
      </c>
      <c r="F25" s="51">
        <v>2132422.31</v>
      </c>
      <c r="G25" s="132">
        <v>1070861.32</v>
      </c>
      <c r="H25" s="33">
        <v>1264073.25</v>
      </c>
      <c r="I25" s="48">
        <v>1404343.67</v>
      </c>
      <c r="J25" s="86">
        <v>1189764.72</v>
      </c>
      <c r="K25" s="51">
        <v>1086444.55</v>
      </c>
      <c r="L25" s="51"/>
      <c r="M25" s="51"/>
      <c r="N25" s="51"/>
      <c r="O25" s="69"/>
      <c r="P25" s="54">
        <f t="shared" si="0"/>
        <v>11127791.350000001</v>
      </c>
      <c r="Q25" s="36"/>
    </row>
    <row r="26" spans="1:17" ht="22.5" x14ac:dyDescent="0.2">
      <c r="A26" s="83" t="s">
        <v>42</v>
      </c>
      <c r="B26" s="84">
        <v>4660366266.2799997</v>
      </c>
      <c r="C26" s="84">
        <v>4660366266.2799997</v>
      </c>
      <c r="D26" s="75">
        <v>215478977.09</v>
      </c>
      <c r="E26" s="74">
        <v>249485000.09999999</v>
      </c>
      <c r="F26" s="51">
        <v>443820939.82000005</v>
      </c>
      <c r="G26" s="87">
        <v>349757727.49000001</v>
      </c>
      <c r="H26" s="88">
        <v>349451040.84999996</v>
      </c>
      <c r="I26" s="48">
        <v>415767499.55000001</v>
      </c>
      <c r="J26" s="74">
        <v>239037861.33000001</v>
      </c>
      <c r="K26" s="51">
        <v>490429865.62</v>
      </c>
      <c r="L26" s="74"/>
      <c r="M26" s="75"/>
      <c r="N26" s="51"/>
      <c r="O26" s="69"/>
      <c r="P26" s="54">
        <f t="shared" si="0"/>
        <v>2753228911.8499999</v>
      </c>
      <c r="Q26" s="36"/>
    </row>
    <row r="27" spans="1:17" ht="27" customHeight="1" x14ac:dyDescent="0.2">
      <c r="A27" s="90" t="s">
        <v>43</v>
      </c>
      <c r="B27" s="30"/>
      <c r="C27" s="30"/>
      <c r="D27" s="56"/>
      <c r="E27" s="57"/>
      <c r="F27" s="58"/>
      <c r="G27" s="40"/>
      <c r="H27" s="91"/>
      <c r="I27" s="59"/>
      <c r="J27" s="33"/>
      <c r="K27" s="58"/>
      <c r="L27" s="33"/>
      <c r="M27" s="92"/>
      <c r="N27" s="33"/>
      <c r="O27" s="33"/>
      <c r="P27" s="54">
        <f t="shared" si="0"/>
        <v>0</v>
      </c>
      <c r="Q27" s="36"/>
    </row>
    <row r="28" spans="1:17" ht="22.5" x14ac:dyDescent="0.2">
      <c r="A28" s="93" t="s">
        <v>44</v>
      </c>
      <c r="B28" s="81">
        <v>310000</v>
      </c>
      <c r="C28" s="81">
        <v>310000</v>
      </c>
      <c r="D28" s="86">
        <v>61346</v>
      </c>
      <c r="E28" s="76">
        <v>60446.5</v>
      </c>
      <c r="F28" s="76">
        <v>111985.9</v>
      </c>
      <c r="G28" s="48">
        <v>156953.18</v>
      </c>
      <c r="H28" s="33">
        <v>315846.38</v>
      </c>
      <c r="I28" s="89">
        <v>79530.880000000005</v>
      </c>
      <c r="J28" s="74">
        <v>198112.08</v>
      </c>
      <c r="K28" s="51">
        <v>93979.22</v>
      </c>
      <c r="L28" s="51"/>
      <c r="M28" s="82"/>
      <c r="N28" s="51"/>
      <c r="O28" s="69"/>
      <c r="P28" s="54">
        <f t="shared" si="0"/>
        <v>1078200.1399999999</v>
      </c>
      <c r="Q28" s="36"/>
    </row>
    <row r="29" spans="1:17" x14ac:dyDescent="0.2">
      <c r="A29" s="83" t="s">
        <v>45</v>
      </c>
      <c r="B29" s="43">
        <v>2657160</v>
      </c>
      <c r="C29" s="43">
        <v>2657160</v>
      </c>
      <c r="D29" s="56">
        <v>0</v>
      </c>
      <c r="E29" s="57"/>
      <c r="F29" s="58"/>
      <c r="G29" s="94"/>
      <c r="H29" s="59">
        <v>441733</v>
      </c>
      <c r="I29" s="59">
        <v>38096.300000000003</v>
      </c>
      <c r="J29" s="46">
        <v>30282.93</v>
      </c>
      <c r="K29" s="51">
        <v>-24530.43</v>
      </c>
      <c r="L29" s="68"/>
      <c r="M29" s="92"/>
      <c r="N29" s="33"/>
      <c r="O29" s="33"/>
      <c r="P29" s="54">
        <f t="shared" si="0"/>
        <v>485581.8</v>
      </c>
      <c r="Q29" s="36"/>
    </row>
    <row r="30" spans="1:17" ht="22.5" x14ac:dyDescent="0.2">
      <c r="A30" s="93" t="s">
        <v>46</v>
      </c>
      <c r="B30" s="40">
        <v>0</v>
      </c>
      <c r="C30" s="40">
        <v>0</v>
      </c>
      <c r="D30" s="78"/>
      <c r="E30" s="78"/>
      <c r="F30" s="78"/>
      <c r="G30" s="78"/>
      <c r="H30" s="78"/>
      <c r="I30" s="78"/>
      <c r="J30" s="78"/>
      <c r="K30" s="58"/>
      <c r="L30" s="33"/>
      <c r="M30" s="92"/>
      <c r="N30" s="51"/>
      <c r="O30" s="69"/>
      <c r="P30" s="54">
        <f t="shared" si="0"/>
        <v>0</v>
      </c>
      <c r="Q30" s="36"/>
    </row>
    <row r="31" spans="1:17" x14ac:dyDescent="0.2">
      <c r="A31" s="83" t="s">
        <v>47</v>
      </c>
      <c r="B31" s="43">
        <v>798400</v>
      </c>
      <c r="C31" s="43">
        <v>798400</v>
      </c>
      <c r="D31" s="56"/>
      <c r="E31" s="63"/>
      <c r="F31" s="95"/>
      <c r="G31" s="40"/>
      <c r="H31" s="59"/>
      <c r="I31" s="59"/>
      <c r="J31" s="33"/>
      <c r="K31" s="58"/>
      <c r="L31" s="33"/>
      <c r="M31" s="92"/>
      <c r="N31" s="33"/>
      <c r="O31" s="33"/>
      <c r="P31" s="54">
        <f t="shared" si="0"/>
        <v>0</v>
      </c>
      <c r="Q31" s="36"/>
    </row>
    <row r="32" spans="1:17" ht="22.5" x14ac:dyDescent="0.2">
      <c r="A32" s="93" t="s">
        <v>48</v>
      </c>
      <c r="B32" s="84"/>
      <c r="C32" s="84"/>
      <c r="D32" s="56"/>
      <c r="E32" s="57"/>
      <c r="F32" s="58"/>
      <c r="G32" s="40"/>
      <c r="H32" s="59"/>
      <c r="I32" s="59"/>
      <c r="J32" s="33"/>
      <c r="K32" s="58"/>
      <c r="L32" s="33"/>
      <c r="M32" s="92"/>
      <c r="N32" s="33"/>
      <c r="O32" s="33"/>
      <c r="P32" s="54">
        <f t="shared" si="0"/>
        <v>0</v>
      </c>
      <c r="Q32" s="36"/>
    </row>
    <row r="33" spans="1:17" ht="22.5" x14ac:dyDescent="0.2">
      <c r="A33" s="83" t="s">
        <v>49</v>
      </c>
      <c r="B33" s="43"/>
      <c r="C33" s="43"/>
      <c r="D33" s="56"/>
      <c r="E33" s="57"/>
      <c r="F33" s="58"/>
      <c r="G33" s="40"/>
      <c r="H33" s="59"/>
      <c r="I33" s="59"/>
      <c r="J33" s="33"/>
      <c r="K33" s="58"/>
      <c r="L33" s="33"/>
      <c r="M33" s="92"/>
      <c r="N33" s="33"/>
      <c r="O33" s="33"/>
      <c r="P33" s="54">
        <f t="shared" si="0"/>
        <v>0</v>
      </c>
      <c r="Q33" s="36"/>
    </row>
    <row r="34" spans="1:17" ht="22.5" x14ac:dyDescent="0.2">
      <c r="A34" s="93" t="s">
        <v>50</v>
      </c>
      <c r="B34" s="84">
        <v>824000</v>
      </c>
      <c r="C34" s="84">
        <v>824000</v>
      </c>
      <c r="D34" s="75">
        <v>51589.03</v>
      </c>
      <c r="E34" s="97">
        <v>55131.01</v>
      </c>
      <c r="F34" s="76">
        <v>71021.95</v>
      </c>
      <c r="G34" s="48">
        <v>55830</v>
      </c>
      <c r="H34" s="44">
        <v>85929.83</v>
      </c>
      <c r="I34" s="89">
        <v>136997.01</v>
      </c>
      <c r="J34" s="86">
        <v>64113.13</v>
      </c>
      <c r="K34" s="51">
        <v>69079.69</v>
      </c>
      <c r="L34" s="51"/>
      <c r="M34" s="82"/>
      <c r="N34" s="51"/>
      <c r="O34" s="69"/>
      <c r="P34" s="54">
        <f t="shared" si="0"/>
        <v>589691.65</v>
      </c>
      <c r="Q34" s="36"/>
    </row>
    <row r="35" spans="1:17" ht="22.5" x14ac:dyDescent="0.2">
      <c r="A35" s="83" t="s">
        <v>51</v>
      </c>
      <c r="B35" s="43"/>
      <c r="C35" s="43"/>
      <c r="D35" s="56"/>
      <c r="E35" s="33"/>
      <c r="F35" s="59"/>
      <c r="G35" s="40"/>
      <c r="H35" s="59"/>
      <c r="I35" s="59"/>
      <c r="J35" s="33"/>
      <c r="K35" s="59"/>
      <c r="L35" s="33"/>
      <c r="M35" s="33"/>
      <c r="N35" s="33"/>
      <c r="O35" s="33"/>
      <c r="P35" s="54">
        <f t="shared" si="0"/>
        <v>0</v>
      </c>
      <c r="Q35" s="36"/>
    </row>
    <row r="36" spans="1:17" x14ac:dyDescent="0.2">
      <c r="A36" s="93" t="s">
        <v>52</v>
      </c>
      <c r="B36" s="84">
        <v>51263849.909999996</v>
      </c>
      <c r="C36" s="84">
        <v>51263849.909999996</v>
      </c>
      <c r="D36" s="56">
        <v>2586622.44</v>
      </c>
      <c r="E36" s="98">
        <v>5309931.4400000004</v>
      </c>
      <c r="F36" s="99">
        <v>138150.5</v>
      </c>
      <c r="G36" s="100">
        <v>472944.31</v>
      </c>
      <c r="H36" s="73">
        <v>680647.44</v>
      </c>
      <c r="I36" s="89">
        <v>3784731.5</v>
      </c>
      <c r="J36" s="44">
        <v>587959.87</v>
      </c>
      <c r="K36" s="132">
        <v>1743347.78</v>
      </c>
      <c r="L36" s="78"/>
      <c r="M36" s="78"/>
      <c r="N36" s="33"/>
      <c r="O36" s="33"/>
      <c r="P36" s="54">
        <f>SUM(D36:O36)</f>
        <v>15304335.279999999</v>
      </c>
      <c r="Q36" s="36"/>
    </row>
    <row r="37" spans="1:17" x14ac:dyDescent="0.2">
      <c r="A37" s="101" t="s">
        <v>53</v>
      </c>
      <c r="B37" s="102"/>
      <c r="C37" s="102"/>
      <c r="D37" s="56"/>
      <c r="E37" s="57"/>
      <c r="F37" s="58"/>
      <c r="G37" s="40"/>
      <c r="H37" s="59"/>
      <c r="I37" s="59"/>
      <c r="J37" s="33"/>
      <c r="K37" s="58"/>
      <c r="L37" s="33"/>
      <c r="M37" s="92"/>
      <c r="N37" s="33"/>
      <c r="O37" s="33"/>
      <c r="P37" s="54">
        <f t="shared" si="0"/>
        <v>0</v>
      </c>
      <c r="Q37" s="36"/>
    </row>
    <row r="38" spans="1:17" ht="22.5" x14ac:dyDescent="0.2">
      <c r="A38" s="93" t="s">
        <v>54</v>
      </c>
      <c r="B38" s="96">
        <v>114000</v>
      </c>
      <c r="C38" s="96">
        <v>114000</v>
      </c>
      <c r="D38" s="56"/>
      <c r="E38" s="57"/>
      <c r="F38" s="58"/>
      <c r="G38" s="40"/>
      <c r="H38" s="59"/>
      <c r="I38" s="59"/>
      <c r="J38" s="33"/>
      <c r="K38" s="58"/>
      <c r="L38" s="33"/>
      <c r="M38" s="92"/>
      <c r="N38" s="33"/>
      <c r="O38" s="33"/>
      <c r="P38" s="54">
        <f t="shared" si="0"/>
        <v>0</v>
      </c>
      <c r="Q38" s="36"/>
    </row>
    <row r="39" spans="1:17" ht="22.5" x14ac:dyDescent="0.2">
      <c r="A39" s="93" t="s">
        <v>55</v>
      </c>
      <c r="B39" s="96"/>
      <c r="C39" s="44"/>
      <c r="D39" s="56"/>
      <c r="E39" s="57"/>
      <c r="F39" s="58"/>
      <c r="G39" s="40"/>
      <c r="H39" s="59"/>
      <c r="I39" s="59"/>
      <c r="J39" s="33"/>
      <c r="K39" s="58"/>
      <c r="L39" s="33"/>
      <c r="M39" s="92"/>
      <c r="N39" s="33"/>
      <c r="O39" s="33"/>
      <c r="P39" s="54">
        <f t="shared" si="0"/>
        <v>0</v>
      </c>
      <c r="Q39" s="36"/>
    </row>
    <row r="40" spans="1:17" ht="22.5" x14ac:dyDescent="0.2">
      <c r="A40" s="93" t="s">
        <v>56</v>
      </c>
      <c r="B40" s="96">
        <v>0</v>
      </c>
      <c r="C40" s="96">
        <v>0</v>
      </c>
      <c r="D40" s="56"/>
      <c r="E40" s="57"/>
      <c r="F40" s="58"/>
      <c r="G40" s="40"/>
      <c r="H40" s="59"/>
      <c r="I40" s="59"/>
      <c r="J40" s="33"/>
      <c r="K40" s="58"/>
      <c r="L40" s="33"/>
      <c r="M40" s="92"/>
      <c r="N40" s="33"/>
      <c r="O40" s="33"/>
      <c r="P40" s="54">
        <f t="shared" si="0"/>
        <v>0</v>
      </c>
      <c r="Q40" s="36"/>
    </row>
    <row r="41" spans="1:17" ht="22.5" x14ac:dyDescent="0.2">
      <c r="A41" s="93" t="s">
        <v>57</v>
      </c>
      <c r="B41" s="84">
        <v>0</v>
      </c>
      <c r="C41" s="84">
        <v>0</v>
      </c>
      <c r="D41" s="56"/>
      <c r="E41" s="57"/>
      <c r="F41" s="58"/>
      <c r="G41" s="40"/>
      <c r="H41" s="59"/>
      <c r="I41" s="59"/>
      <c r="J41" s="33"/>
      <c r="K41" s="58"/>
      <c r="L41" s="33"/>
      <c r="M41" s="92"/>
      <c r="N41" s="33"/>
      <c r="O41" s="33"/>
      <c r="P41" s="54">
        <f t="shared" si="0"/>
        <v>0</v>
      </c>
      <c r="Q41" s="36"/>
    </row>
    <row r="42" spans="1:17" ht="22.5" x14ac:dyDescent="0.2">
      <c r="A42" s="93" t="s">
        <v>58</v>
      </c>
      <c r="B42" s="96">
        <v>0</v>
      </c>
      <c r="C42" s="96">
        <v>0</v>
      </c>
      <c r="D42" s="56"/>
      <c r="E42" s="57"/>
      <c r="F42" s="58"/>
      <c r="G42" s="40"/>
      <c r="H42" s="59"/>
      <c r="I42" s="59"/>
      <c r="J42" s="33"/>
      <c r="K42" s="58"/>
      <c r="L42" s="33"/>
      <c r="M42" s="92"/>
      <c r="N42" s="33"/>
      <c r="O42" s="33"/>
      <c r="P42" s="54">
        <f t="shared" si="0"/>
        <v>0</v>
      </c>
      <c r="Q42" s="36"/>
    </row>
    <row r="43" spans="1:17" ht="22.5" x14ac:dyDescent="0.2">
      <c r="A43" s="93" t="s">
        <v>59</v>
      </c>
      <c r="B43" s="96">
        <v>0</v>
      </c>
      <c r="C43" s="96">
        <v>0</v>
      </c>
      <c r="D43" s="56"/>
      <c r="E43" s="57"/>
      <c r="F43" s="58"/>
      <c r="G43" s="40"/>
      <c r="H43" s="59"/>
      <c r="I43" s="59"/>
      <c r="J43" s="33"/>
      <c r="K43" s="58"/>
      <c r="L43" s="33"/>
      <c r="M43" s="92"/>
      <c r="N43" s="33"/>
      <c r="O43" s="33"/>
      <c r="P43" s="54">
        <f t="shared" si="0"/>
        <v>0</v>
      </c>
      <c r="Q43" s="36"/>
    </row>
    <row r="44" spans="1:17" ht="22.5" x14ac:dyDescent="0.2">
      <c r="A44" s="93" t="s">
        <v>60</v>
      </c>
      <c r="B44" s="84">
        <v>0</v>
      </c>
      <c r="C44" s="84">
        <v>0</v>
      </c>
      <c r="D44" s="56"/>
      <c r="E44" s="57"/>
      <c r="F44" s="58"/>
      <c r="G44" s="40"/>
      <c r="H44" s="59"/>
      <c r="I44" s="59"/>
      <c r="J44" s="33"/>
      <c r="K44" s="58"/>
      <c r="L44" s="33"/>
      <c r="M44" s="92"/>
      <c r="N44" s="33"/>
      <c r="O44" s="33"/>
      <c r="P44" s="54">
        <f t="shared" si="0"/>
        <v>0</v>
      </c>
      <c r="Q44" s="36"/>
    </row>
    <row r="45" spans="1:17" x14ac:dyDescent="0.2">
      <c r="A45" s="101" t="s">
        <v>61</v>
      </c>
      <c r="B45" s="102">
        <v>0</v>
      </c>
      <c r="C45" s="102">
        <v>0</v>
      </c>
      <c r="D45" s="56"/>
      <c r="E45" s="57"/>
      <c r="F45" s="58"/>
      <c r="G45" s="40"/>
      <c r="H45" s="59"/>
      <c r="I45" s="59"/>
      <c r="J45" s="33"/>
      <c r="K45" s="58"/>
      <c r="L45" s="33"/>
      <c r="M45" s="92"/>
      <c r="N45" s="33"/>
      <c r="O45" s="33"/>
      <c r="P45" s="54">
        <f t="shared" si="0"/>
        <v>0</v>
      </c>
      <c r="Q45" s="36"/>
    </row>
    <row r="46" spans="1:17" ht="22.5" x14ac:dyDescent="0.2">
      <c r="A46" s="93" t="s">
        <v>62</v>
      </c>
      <c r="B46" s="96">
        <v>0</v>
      </c>
      <c r="C46" s="96">
        <v>0</v>
      </c>
      <c r="D46" s="56"/>
      <c r="E46" s="57"/>
      <c r="F46" s="58"/>
      <c r="G46" s="40"/>
      <c r="H46" s="59"/>
      <c r="I46" s="59"/>
      <c r="J46" s="33"/>
      <c r="K46" s="58"/>
      <c r="L46" s="33"/>
      <c r="M46" s="92"/>
      <c r="N46" s="33"/>
      <c r="O46" s="33"/>
      <c r="P46" s="54">
        <f t="shared" si="0"/>
        <v>0</v>
      </c>
      <c r="Q46" s="36"/>
    </row>
    <row r="47" spans="1:17" ht="47.25" customHeight="1" x14ac:dyDescent="0.2">
      <c r="A47" s="93" t="s">
        <v>63</v>
      </c>
      <c r="B47" s="96">
        <v>0</v>
      </c>
      <c r="C47" s="96">
        <v>0</v>
      </c>
      <c r="D47" s="56"/>
      <c r="E47" s="57"/>
      <c r="F47" s="58"/>
      <c r="G47" s="40"/>
      <c r="H47" s="59"/>
      <c r="I47" s="59"/>
      <c r="J47" s="33"/>
      <c r="K47" s="58"/>
      <c r="L47" s="33"/>
      <c r="M47" s="92"/>
      <c r="N47" s="33"/>
      <c r="O47" s="33"/>
      <c r="P47" s="54">
        <f t="shared" si="0"/>
        <v>0</v>
      </c>
      <c r="Q47" s="36"/>
    </row>
    <row r="48" spans="1:17" ht="47.25" customHeight="1" x14ac:dyDescent="0.2">
      <c r="A48" s="93" t="s">
        <v>64</v>
      </c>
      <c r="B48" s="96">
        <v>0</v>
      </c>
      <c r="C48" s="96">
        <v>0</v>
      </c>
      <c r="D48" s="56"/>
      <c r="E48" s="57"/>
      <c r="F48" s="59"/>
      <c r="G48" s="40"/>
      <c r="H48" s="59"/>
      <c r="I48" s="59"/>
      <c r="J48" s="33"/>
      <c r="K48" s="58"/>
      <c r="L48" s="33"/>
      <c r="M48" s="92"/>
      <c r="N48" s="33"/>
      <c r="O48" s="33"/>
      <c r="P48" s="54">
        <f t="shared" si="0"/>
        <v>0</v>
      </c>
      <c r="Q48" s="36"/>
    </row>
    <row r="49" spans="1:17" ht="48.75" customHeight="1" x14ac:dyDescent="0.2">
      <c r="A49" s="93" t="s">
        <v>65</v>
      </c>
      <c r="B49" s="96">
        <v>0</v>
      </c>
      <c r="C49" s="96">
        <v>0</v>
      </c>
      <c r="D49" s="56"/>
      <c r="E49" s="57"/>
      <c r="F49" s="59"/>
      <c r="G49" s="40"/>
      <c r="H49" s="59"/>
      <c r="I49" s="59"/>
      <c r="J49" s="33"/>
      <c r="K49" s="58"/>
      <c r="L49" s="33"/>
      <c r="M49" s="92"/>
      <c r="N49" s="33"/>
      <c r="O49" s="33"/>
      <c r="P49" s="54">
        <f t="shared" si="0"/>
        <v>0</v>
      </c>
      <c r="Q49" s="36"/>
    </row>
    <row r="50" spans="1:17" ht="22.5" x14ac:dyDescent="0.2">
      <c r="A50" s="93" t="s">
        <v>66</v>
      </c>
      <c r="B50" s="96"/>
      <c r="C50" s="44"/>
      <c r="D50" s="56"/>
      <c r="E50" s="57"/>
      <c r="F50" s="59"/>
      <c r="G50" s="40"/>
      <c r="H50" s="59"/>
      <c r="I50" s="59"/>
      <c r="J50" s="33"/>
      <c r="K50" s="58"/>
      <c r="L50" s="33"/>
      <c r="M50" s="92"/>
      <c r="N50" s="33"/>
      <c r="O50" s="33"/>
      <c r="P50" s="54">
        <f t="shared" si="0"/>
        <v>0</v>
      </c>
      <c r="Q50" s="36"/>
    </row>
    <row r="51" spans="1:17" ht="22.5" x14ac:dyDescent="0.2">
      <c r="A51" s="93" t="s">
        <v>67</v>
      </c>
      <c r="B51" s="96"/>
      <c r="C51" s="44"/>
      <c r="D51" s="56"/>
      <c r="E51" s="57"/>
      <c r="F51" s="59"/>
      <c r="G51" s="40"/>
      <c r="H51" s="59"/>
      <c r="I51" s="59"/>
      <c r="J51" s="33"/>
      <c r="K51" s="58"/>
      <c r="L51" s="33"/>
      <c r="M51" s="92"/>
      <c r="N51" s="33"/>
      <c r="O51" s="33"/>
      <c r="P51" s="54">
        <f t="shared" si="0"/>
        <v>0</v>
      </c>
      <c r="Q51" s="36"/>
    </row>
    <row r="52" spans="1:17" ht="22.5" x14ac:dyDescent="0.2">
      <c r="A52" s="93" t="s">
        <v>68</v>
      </c>
      <c r="B52" s="43"/>
      <c r="C52" s="60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56"/>
      <c r="P52" s="54">
        <f t="shared" si="0"/>
        <v>0</v>
      </c>
      <c r="Q52" s="36"/>
    </row>
    <row r="53" spans="1:17" ht="22.5" x14ac:dyDescent="0.2">
      <c r="A53" s="101" t="s">
        <v>69</v>
      </c>
      <c r="B53" s="78"/>
      <c r="C53" s="78"/>
      <c r="D53" s="78"/>
      <c r="E53" s="78"/>
      <c r="F53" s="78"/>
      <c r="G53" s="40"/>
      <c r="H53" s="59"/>
      <c r="I53" s="59"/>
      <c r="J53" s="33"/>
      <c r="K53" s="58"/>
      <c r="L53" s="33"/>
      <c r="M53" s="92"/>
      <c r="N53" s="33"/>
      <c r="O53" s="33"/>
      <c r="P53" s="54">
        <f t="shared" si="0"/>
        <v>0</v>
      </c>
      <c r="Q53" s="36"/>
    </row>
    <row r="54" spans="1:17" x14ac:dyDescent="0.2">
      <c r="A54" s="93" t="s">
        <v>70</v>
      </c>
      <c r="B54" s="103">
        <v>43746205</v>
      </c>
      <c r="C54" s="103">
        <v>43746205</v>
      </c>
      <c r="D54" s="104">
        <v>2881473.45</v>
      </c>
      <c r="E54" s="105">
        <v>684971.47</v>
      </c>
      <c r="F54" s="106">
        <v>776770.21</v>
      </c>
      <c r="G54" s="49">
        <v>1196758.8700000001</v>
      </c>
      <c r="H54" s="73">
        <v>566936.18000000005</v>
      </c>
      <c r="I54" s="49">
        <v>650523.21</v>
      </c>
      <c r="J54" s="44">
        <v>866202.71</v>
      </c>
      <c r="K54" s="99">
        <v>2943454.31</v>
      </c>
      <c r="L54" s="59"/>
      <c r="M54" s="92"/>
      <c r="N54" s="33"/>
      <c r="O54" s="56"/>
      <c r="P54" s="54">
        <f t="shared" si="0"/>
        <v>10567090.41</v>
      </c>
      <c r="Q54" s="36"/>
    </row>
    <row r="55" spans="1:17" ht="32.25" customHeight="1" x14ac:dyDescent="0.2">
      <c r="A55" s="93" t="s">
        <v>71</v>
      </c>
      <c r="B55" s="96">
        <v>107050</v>
      </c>
      <c r="C55" s="96">
        <v>107050</v>
      </c>
      <c r="D55" s="56"/>
      <c r="E55" s="57"/>
      <c r="F55" s="59"/>
      <c r="G55" s="40"/>
      <c r="H55" s="59"/>
      <c r="I55" s="59"/>
      <c r="J55" s="33"/>
      <c r="K55" s="58"/>
      <c r="L55" s="33"/>
      <c r="M55" s="92"/>
      <c r="N55" s="33"/>
      <c r="O55" s="33"/>
      <c r="P55" s="54">
        <f t="shared" si="0"/>
        <v>0</v>
      </c>
      <c r="Q55" s="36"/>
    </row>
    <row r="56" spans="1:17" ht="22.5" x14ac:dyDescent="0.2">
      <c r="A56" s="93" t="s">
        <v>72</v>
      </c>
      <c r="B56" s="96">
        <v>41198481</v>
      </c>
      <c r="C56" s="96">
        <v>41198481</v>
      </c>
      <c r="D56" s="56"/>
      <c r="E56" s="57"/>
      <c r="F56" s="59"/>
      <c r="G56" s="40"/>
      <c r="H56" s="59"/>
      <c r="I56" s="59"/>
      <c r="J56" s="33"/>
      <c r="K56" s="58"/>
      <c r="L56" s="33"/>
      <c r="M56" s="92"/>
      <c r="N56" s="33"/>
      <c r="O56" s="33"/>
      <c r="P56" s="54">
        <f t="shared" si="0"/>
        <v>0</v>
      </c>
      <c r="Q56" s="36"/>
    </row>
    <row r="57" spans="1:17" ht="22.5" x14ac:dyDescent="0.2">
      <c r="A57" s="93" t="s">
        <v>73</v>
      </c>
      <c r="B57" s="96">
        <v>8000000</v>
      </c>
      <c r="C57" s="96">
        <v>8000000</v>
      </c>
      <c r="D57" s="56"/>
      <c r="E57" s="57"/>
      <c r="F57" s="59"/>
      <c r="G57" s="40"/>
      <c r="H57" s="59"/>
      <c r="I57" s="59"/>
      <c r="J57" s="33"/>
      <c r="K57" s="58"/>
      <c r="L57" s="33"/>
      <c r="M57" s="92"/>
      <c r="N57" s="33"/>
      <c r="O57" s="33"/>
      <c r="P57" s="54">
        <f t="shared" si="0"/>
        <v>0</v>
      </c>
      <c r="Q57" s="36"/>
    </row>
    <row r="58" spans="1:17" ht="22.5" x14ac:dyDescent="0.2">
      <c r="A58" s="93" t="s">
        <v>74</v>
      </c>
      <c r="B58" s="96"/>
      <c r="C58" s="96"/>
      <c r="D58" s="56"/>
      <c r="E58" s="57"/>
      <c r="F58" s="59"/>
      <c r="G58" s="40"/>
      <c r="H58" s="59"/>
      <c r="I58" s="59"/>
      <c r="J58" s="33"/>
      <c r="K58" s="58"/>
      <c r="L58" s="33"/>
      <c r="M58" s="92"/>
      <c r="N58" s="33"/>
      <c r="O58" s="33"/>
      <c r="P58" s="54">
        <f t="shared" si="0"/>
        <v>0</v>
      </c>
      <c r="Q58" s="36"/>
    </row>
    <row r="59" spans="1:17" x14ac:dyDescent="0.2">
      <c r="A59" s="93" t="s">
        <v>75</v>
      </c>
      <c r="B59" s="96">
        <v>515000</v>
      </c>
      <c r="C59" s="96">
        <v>515000</v>
      </c>
      <c r="D59" s="56"/>
      <c r="E59" s="57"/>
      <c r="F59" s="59"/>
      <c r="G59" s="40"/>
      <c r="H59" s="59"/>
      <c r="I59" s="59"/>
      <c r="J59" s="33"/>
      <c r="K59" s="58"/>
      <c r="L59" s="33"/>
      <c r="M59" s="92"/>
      <c r="N59" s="33"/>
      <c r="O59" s="33"/>
      <c r="P59" s="54">
        <f t="shared" si="0"/>
        <v>0</v>
      </c>
      <c r="Q59" s="36"/>
    </row>
    <row r="60" spans="1:17" ht="31.5" customHeight="1" x14ac:dyDescent="0.2">
      <c r="A60" s="93" t="s">
        <v>76</v>
      </c>
      <c r="B60" s="96"/>
      <c r="C60" s="44"/>
      <c r="D60" s="56"/>
      <c r="E60" s="57"/>
      <c r="F60" s="59"/>
      <c r="G60" s="40"/>
      <c r="H60" s="59"/>
      <c r="I60" s="59"/>
      <c r="J60" s="33"/>
      <c r="K60" s="58"/>
      <c r="L60" s="33"/>
      <c r="M60" s="92"/>
      <c r="N60" s="33"/>
      <c r="O60" s="33"/>
      <c r="P60" s="54">
        <f t="shared" si="0"/>
        <v>0</v>
      </c>
      <c r="Q60" s="36"/>
    </row>
    <row r="61" spans="1:17" x14ac:dyDescent="0.2">
      <c r="A61" s="93" t="s">
        <v>77</v>
      </c>
      <c r="B61" s="96">
        <v>4843105.63</v>
      </c>
      <c r="C61" s="96">
        <v>4843105.63</v>
      </c>
      <c r="D61" s="56"/>
      <c r="E61" s="57"/>
      <c r="F61" s="59"/>
      <c r="G61" s="40"/>
      <c r="H61" s="59"/>
      <c r="I61" s="59"/>
      <c r="J61" s="33"/>
      <c r="K61" s="58"/>
      <c r="L61" s="33"/>
      <c r="M61" s="92"/>
      <c r="N61" s="33"/>
      <c r="O61" s="33"/>
      <c r="P61" s="54">
        <f t="shared" si="0"/>
        <v>0</v>
      </c>
      <c r="Q61" s="36"/>
    </row>
    <row r="62" spans="1:17" ht="22.5" x14ac:dyDescent="0.2">
      <c r="A62" s="93" t="s">
        <v>78</v>
      </c>
      <c r="B62" s="96"/>
      <c r="C62" s="44"/>
      <c r="D62" s="56"/>
      <c r="E62" s="57"/>
      <c r="F62" s="59"/>
      <c r="G62" s="40"/>
      <c r="H62" s="59"/>
      <c r="I62" s="59"/>
      <c r="J62" s="33"/>
      <c r="K62" s="58"/>
      <c r="L62" s="33"/>
      <c r="M62" s="92"/>
      <c r="N62" s="33"/>
      <c r="O62" s="33"/>
      <c r="P62" s="54">
        <f t="shared" si="0"/>
        <v>0</v>
      </c>
      <c r="Q62" s="36"/>
    </row>
    <row r="63" spans="1:17" x14ac:dyDescent="0.2">
      <c r="A63" s="101" t="s">
        <v>79</v>
      </c>
      <c r="B63" s="102"/>
      <c r="C63" s="44"/>
      <c r="D63" s="56"/>
      <c r="E63" s="57"/>
      <c r="F63" s="59"/>
      <c r="G63" s="40"/>
      <c r="H63" s="59"/>
      <c r="I63" s="59"/>
      <c r="J63" s="33"/>
      <c r="K63" s="58"/>
      <c r="L63" s="33"/>
      <c r="M63" s="92"/>
      <c r="N63" s="33"/>
      <c r="O63" s="33"/>
      <c r="P63" s="54">
        <f t="shared" si="0"/>
        <v>0</v>
      </c>
      <c r="Q63" s="36"/>
    </row>
    <row r="64" spans="1:17" x14ac:dyDescent="0.2">
      <c r="A64" s="93" t="s">
        <v>80</v>
      </c>
      <c r="B64" s="84">
        <v>30000000</v>
      </c>
      <c r="C64" s="84">
        <v>30000000</v>
      </c>
      <c r="D64" s="56"/>
      <c r="E64" s="57"/>
      <c r="F64" s="59"/>
      <c r="G64" s="40"/>
      <c r="H64" s="59"/>
      <c r="I64" s="59"/>
      <c r="J64" s="33"/>
      <c r="K64" s="58"/>
      <c r="L64" s="33"/>
      <c r="M64" s="92"/>
      <c r="N64" s="33"/>
      <c r="O64" s="33"/>
      <c r="P64" s="54">
        <f t="shared" si="0"/>
        <v>0</v>
      </c>
      <c r="Q64" s="36"/>
    </row>
    <row r="65" spans="1:17" x14ac:dyDescent="0.2">
      <c r="A65" s="93" t="s">
        <v>81</v>
      </c>
      <c r="B65" s="96">
        <v>72000000</v>
      </c>
      <c r="C65" s="96">
        <v>72000000</v>
      </c>
      <c r="D65" s="56"/>
      <c r="E65" s="57"/>
      <c r="F65" s="59"/>
      <c r="G65" s="40"/>
      <c r="H65" s="59"/>
      <c r="I65" s="59"/>
      <c r="J65" s="33"/>
      <c r="K65" s="58"/>
      <c r="L65" s="33"/>
      <c r="M65" s="92"/>
      <c r="N65" s="33"/>
      <c r="O65" s="33"/>
      <c r="P65" s="54">
        <f t="shared" si="0"/>
        <v>0</v>
      </c>
      <c r="Q65" s="36"/>
    </row>
    <row r="66" spans="1:17" ht="22.5" x14ac:dyDescent="0.2">
      <c r="A66" s="93" t="s">
        <v>82</v>
      </c>
      <c r="B66" s="96"/>
      <c r="C66" s="96"/>
      <c r="D66" s="56"/>
      <c r="E66" s="57"/>
      <c r="F66" s="59"/>
      <c r="G66" s="40"/>
      <c r="H66" s="59"/>
      <c r="I66" s="59"/>
      <c r="J66" s="33"/>
      <c r="K66" s="58"/>
      <c r="L66" s="33"/>
      <c r="M66" s="92"/>
      <c r="N66" s="33"/>
      <c r="O66" s="33"/>
      <c r="P66" s="54">
        <f t="shared" si="0"/>
        <v>0</v>
      </c>
      <c r="Q66" s="36"/>
    </row>
    <row r="67" spans="1:17" ht="33.75" x14ac:dyDescent="0.2">
      <c r="A67" s="93" t="s">
        <v>83</v>
      </c>
      <c r="B67" s="96"/>
      <c r="C67" s="96"/>
      <c r="D67" s="56"/>
      <c r="E67" s="57"/>
      <c r="F67" s="59"/>
      <c r="G67" s="40"/>
      <c r="H67" s="59"/>
      <c r="I67" s="59"/>
      <c r="J67" s="33"/>
      <c r="K67" s="58"/>
      <c r="L67" s="33"/>
      <c r="M67" s="92"/>
      <c r="N67" s="33"/>
      <c r="O67" s="33"/>
      <c r="P67" s="54">
        <f t="shared" si="0"/>
        <v>0</v>
      </c>
      <c r="Q67" s="36"/>
    </row>
    <row r="68" spans="1:17" ht="22.5" x14ac:dyDescent="0.2">
      <c r="A68" s="101" t="s">
        <v>84</v>
      </c>
      <c r="B68" s="102"/>
      <c r="C68" s="102"/>
      <c r="D68" s="56"/>
      <c r="E68" s="57"/>
      <c r="F68" s="59"/>
      <c r="G68" s="40"/>
      <c r="H68" s="59"/>
      <c r="I68" s="59"/>
      <c r="J68" s="33"/>
      <c r="K68" s="58"/>
      <c r="L68" s="33"/>
      <c r="M68" s="92"/>
      <c r="N68" s="33"/>
      <c r="O68" s="33"/>
      <c r="P68" s="54">
        <f t="shared" si="0"/>
        <v>0</v>
      </c>
      <c r="Q68" s="36"/>
    </row>
    <row r="69" spans="1:17" x14ac:dyDescent="0.2">
      <c r="A69" s="93" t="s">
        <v>85</v>
      </c>
      <c r="B69" s="96"/>
      <c r="C69" s="96"/>
      <c r="D69" s="56"/>
      <c r="E69" s="57"/>
      <c r="F69" s="59"/>
      <c r="G69" s="40"/>
      <c r="H69" s="59"/>
      <c r="I69" s="59"/>
      <c r="J69" s="33"/>
      <c r="K69" s="58"/>
      <c r="L69" s="33"/>
      <c r="M69" s="92"/>
      <c r="N69" s="33"/>
      <c r="O69" s="33"/>
      <c r="P69" s="54">
        <f t="shared" si="0"/>
        <v>0</v>
      </c>
      <c r="Q69" s="36"/>
    </row>
    <row r="70" spans="1:17" ht="22.5" x14ac:dyDescent="0.2">
      <c r="A70" s="93" t="s">
        <v>86</v>
      </c>
      <c r="B70" s="96"/>
      <c r="C70" s="96"/>
      <c r="D70" s="56"/>
      <c r="E70" s="57"/>
      <c r="F70" s="59"/>
      <c r="G70" s="40"/>
      <c r="H70" s="59"/>
      <c r="I70" s="59"/>
      <c r="J70" s="33"/>
      <c r="K70" s="58"/>
      <c r="L70" s="33"/>
      <c r="M70" s="92"/>
      <c r="N70" s="33"/>
      <c r="O70" s="33"/>
      <c r="P70" s="54">
        <f t="shared" si="0"/>
        <v>0</v>
      </c>
      <c r="Q70" s="36"/>
    </row>
    <row r="71" spans="1:17" x14ac:dyDescent="0.2">
      <c r="A71" s="101" t="s">
        <v>87</v>
      </c>
      <c r="B71" s="102">
        <v>0</v>
      </c>
      <c r="C71" s="102">
        <v>0</v>
      </c>
      <c r="D71" s="56"/>
      <c r="E71" s="57"/>
      <c r="F71" s="59"/>
      <c r="G71" s="40"/>
      <c r="H71" s="59"/>
      <c r="I71" s="59"/>
      <c r="J71" s="33"/>
      <c r="K71" s="58"/>
      <c r="L71" s="33"/>
      <c r="M71" s="92"/>
      <c r="N71" s="33"/>
      <c r="O71" s="33"/>
      <c r="P71" s="54">
        <f t="shared" si="0"/>
        <v>0</v>
      </c>
      <c r="Q71" s="36"/>
    </row>
    <row r="72" spans="1:17" ht="22.5" x14ac:dyDescent="0.2">
      <c r="A72" s="93" t="s">
        <v>88</v>
      </c>
      <c r="B72" s="96">
        <v>0</v>
      </c>
      <c r="C72" s="96">
        <v>0</v>
      </c>
      <c r="D72" s="56"/>
      <c r="E72" s="57"/>
      <c r="F72" s="59"/>
      <c r="G72" s="40"/>
      <c r="H72" s="59"/>
      <c r="I72" s="59"/>
      <c r="J72" s="33"/>
      <c r="K72" s="58"/>
      <c r="L72" s="33"/>
      <c r="M72" s="92"/>
      <c r="N72" s="33"/>
      <c r="O72" s="33"/>
      <c r="P72" s="54">
        <f t="shared" si="0"/>
        <v>0</v>
      </c>
      <c r="Q72" s="36"/>
    </row>
    <row r="73" spans="1:17" ht="22.5" x14ac:dyDescent="0.2">
      <c r="A73" s="93" t="s">
        <v>89</v>
      </c>
      <c r="B73" s="96">
        <v>0</v>
      </c>
      <c r="C73" s="96">
        <v>0</v>
      </c>
      <c r="D73" s="56"/>
      <c r="E73" s="98"/>
      <c r="F73" s="73"/>
      <c r="G73" s="40"/>
      <c r="H73" s="73"/>
      <c r="I73" s="73"/>
      <c r="J73" s="56"/>
      <c r="K73" s="99"/>
      <c r="L73" s="56"/>
      <c r="M73" s="107"/>
      <c r="N73" s="56"/>
      <c r="O73" s="56"/>
      <c r="P73" s="54">
        <f t="shared" si="0"/>
        <v>0</v>
      </c>
      <c r="Q73" s="36"/>
    </row>
    <row r="74" spans="1:17" ht="22.5" x14ac:dyDescent="0.2">
      <c r="A74" s="93" t="s">
        <v>90</v>
      </c>
      <c r="B74" s="84">
        <v>0</v>
      </c>
      <c r="C74" s="84">
        <v>0</v>
      </c>
      <c r="D74" s="75"/>
      <c r="E74" s="97"/>
      <c r="F74" s="51"/>
      <c r="G74" s="89"/>
      <c r="H74" s="56"/>
      <c r="I74" s="89"/>
      <c r="J74" s="108"/>
      <c r="K74" s="51"/>
      <c r="L74" s="51"/>
      <c r="M74" s="82"/>
      <c r="N74" s="109"/>
      <c r="O74" s="69"/>
      <c r="P74" s="54">
        <f t="shared" si="0"/>
        <v>0</v>
      </c>
      <c r="Q74" s="36"/>
    </row>
    <row r="75" spans="1:17" x14ac:dyDescent="0.2">
      <c r="A75" s="110" t="s">
        <v>91</v>
      </c>
      <c r="B75" s="111">
        <v>0</v>
      </c>
      <c r="C75" s="111">
        <v>0</v>
      </c>
      <c r="D75" s="56"/>
      <c r="E75" s="112"/>
      <c r="F75" s="56"/>
      <c r="G75" s="34"/>
      <c r="H75" s="113"/>
      <c r="I75" s="56"/>
      <c r="J75" s="56"/>
      <c r="K75" s="112"/>
      <c r="L75" s="56"/>
      <c r="M75" s="114"/>
      <c r="N75" s="113"/>
      <c r="O75" s="56"/>
      <c r="P75" s="54">
        <f t="shared" si="0"/>
        <v>0</v>
      </c>
      <c r="Q75" s="36"/>
    </row>
    <row r="76" spans="1:17" x14ac:dyDescent="0.2">
      <c r="A76" s="93"/>
      <c r="B76" s="96">
        <v>0</v>
      </c>
      <c r="C76" s="96">
        <v>0</v>
      </c>
      <c r="D76" s="56"/>
      <c r="E76" s="98"/>
      <c r="F76" s="73"/>
      <c r="G76" s="40"/>
      <c r="H76" s="115"/>
      <c r="I76" s="73"/>
      <c r="J76" s="56"/>
      <c r="K76" s="99"/>
      <c r="L76" s="56"/>
      <c r="M76" s="107"/>
      <c r="N76" s="56"/>
      <c r="O76" s="56"/>
      <c r="P76" s="54">
        <f t="shared" si="0"/>
        <v>0</v>
      </c>
      <c r="Q76" s="36"/>
    </row>
    <row r="77" spans="1:17" x14ac:dyDescent="0.2">
      <c r="A77" s="101" t="s">
        <v>92</v>
      </c>
      <c r="B77" s="102">
        <v>0</v>
      </c>
      <c r="C77" s="102">
        <v>0</v>
      </c>
      <c r="D77" s="56"/>
      <c r="E77" s="57"/>
      <c r="F77" s="59"/>
      <c r="G77" s="40"/>
      <c r="H77" s="116"/>
      <c r="I77" s="59"/>
      <c r="J77" s="59"/>
      <c r="K77" s="58"/>
      <c r="L77" s="59"/>
      <c r="M77" s="117"/>
      <c r="N77" s="116"/>
      <c r="O77" s="59"/>
      <c r="P77" s="54">
        <f t="shared" ref="P77:P86" si="1">SUM(D77:O77)</f>
        <v>0</v>
      </c>
      <c r="Q77" s="36"/>
    </row>
    <row r="78" spans="1:17" ht="22.5" x14ac:dyDescent="0.2">
      <c r="A78" s="118" t="s">
        <v>93</v>
      </c>
      <c r="B78" s="102">
        <v>0</v>
      </c>
      <c r="C78" s="102">
        <v>0</v>
      </c>
      <c r="D78" s="56"/>
      <c r="E78" s="57"/>
      <c r="F78" s="59"/>
      <c r="G78" s="40"/>
      <c r="H78" s="59"/>
      <c r="I78" s="59"/>
      <c r="J78" s="33"/>
      <c r="K78" s="58"/>
      <c r="L78" s="33"/>
      <c r="M78" s="92"/>
      <c r="N78" s="33"/>
      <c r="O78" s="33"/>
      <c r="P78" s="54">
        <f t="shared" si="1"/>
        <v>0</v>
      </c>
      <c r="Q78" s="36"/>
    </row>
    <row r="79" spans="1:17" ht="22.5" x14ac:dyDescent="0.2">
      <c r="A79" s="119" t="s">
        <v>94</v>
      </c>
      <c r="B79" s="96">
        <v>0</v>
      </c>
      <c r="C79" s="96">
        <v>0</v>
      </c>
      <c r="D79" s="56"/>
      <c r="E79" s="57"/>
      <c r="F79" s="59"/>
      <c r="G79" s="40"/>
      <c r="H79" s="59"/>
      <c r="I79" s="59"/>
      <c r="J79" s="33"/>
      <c r="K79" s="58"/>
      <c r="L79" s="33"/>
      <c r="M79" s="92"/>
      <c r="N79" s="33"/>
      <c r="O79" s="33"/>
      <c r="P79" s="54">
        <f t="shared" si="1"/>
        <v>0</v>
      </c>
      <c r="Q79" s="36"/>
    </row>
    <row r="80" spans="1:17" ht="22.5" x14ac:dyDescent="0.2">
      <c r="A80" s="93" t="s">
        <v>95</v>
      </c>
      <c r="B80" s="84">
        <v>0</v>
      </c>
      <c r="C80" s="84">
        <v>0</v>
      </c>
      <c r="D80" s="56"/>
      <c r="E80" s="57"/>
      <c r="F80" s="59"/>
      <c r="G80" s="40"/>
      <c r="H80" s="116"/>
      <c r="I80" s="59"/>
      <c r="J80" s="33"/>
      <c r="K80" s="58"/>
      <c r="L80" s="33"/>
      <c r="M80" s="92"/>
      <c r="N80" s="33"/>
      <c r="O80" s="33"/>
      <c r="P80" s="54">
        <f t="shared" si="1"/>
        <v>0</v>
      </c>
      <c r="Q80" s="36"/>
    </row>
    <row r="81" spans="1:17" x14ac:dyDescent="0.2">
      <c r="A81" s="90" t="s">
        <v>96</v>
      </c>
      <c r="B81" s="120">
        <v>0</v>
      </c>
      <c r="C81" s="120">
        <v>0</v>
      </c>
      <c r="D81" s="56"/>
      <c r="E81" s="57"/>
      <c r="F81" s="59"/>
      <c r="G81" s="40"/>
      <c r="H81" s="59"/>
      <c r="I81" s="59"/>
      <c r="J81" s="33"/>
      <c r="K81" s="58"/>
      <c r="L81" s="33"/>
      <c r="M81" s="92"/>
      <c r="N81" s="33"/>
      <c r="O81" s="33"/>
      <c r="P81" s="54">
        <f t="shared" si="1"/>
        <v>0</v>
      </c>
      <c r="Q81" s="36"/>
    </row>
    <row r="82" spans="1:17" ht="22.5" x14ac:dyDescent="0.2">
      <c r="A82" s="83" t="s">
        <v>97</v>
      </c>
      <c r="B82" s="43">
        <v>0</v>
      </c>
      <c r="C82" s="43">
        <v>0</v>
      </c>
      <c r="D82" s="56"/>
      <c r="E82" s="57"/>
      <c r="F82" s="59"/>
      <c r="G82" s="40"/>
      <c r="H82" s="59"/>
      <c r="I82" s="59"/>
      <c r="J82" s="33"/>
      <c r="K82" s="58"/>
      <c r="L82" s="33"/>
      <c r="M82" s="92"/>
      <c r="N82" s="33"/>
      <c r="O82" s="33"/>
      <c r="P82" s="54">
        <f t="shared" si="1"/>
        <v>0</v>
      </c>
      <c r="Q82" s="36"/>
    </row>
    <row r="83" spans="1:17" ht="22.5" x14ac:dyDescent="0.2">
      <c r="A83" s="83" t="s">
        <v>98</v>
      </c>
      <c r="B83" s="43">
        <v>0</v>
      </c>
      <c r="C83" s="43">
        <v>0</v>
      </c>
      <c r="D83" s="56"/>
      <c r="E83" s="57"/>
      <c r="F83" s="59"/>
      <c r="G83" s="40"/>
      <c r="H83" s="116"/>
      <c r="I83" s="59"/>
      <c r="J83" s="33"/>
      <c r="K83" s="58"/>
      <c r="L83" s="33"/>
      <c r="M83" s="92"/>
      <c r="N83" s="33"/>
      <c r="O83" s="33"/>
      <c r="P83" s="54">
        <f t="shared" si="1"/>
        <v>0</v>
      </c>
      <c r="Q83" s="36"/>
    </row>
    <row r="84" spans="1:17" ht="22.5" x14ac:dyDescent="0.2">
      <c r="A84" s="90" t="s">
        <v>99</v>
      </c>
      <c r="B84" s="120">
        <v>0</v>
      </c>
      <c r="C84" s="120">
        <v>0</v>
      </c>
      <c r="D84" s="56"/>
      <c r="E84" s="57"/>
      <c r="F84" s="59"/>
      <c r="G84" s="40"/>
      <c r="H84" s="59"/>
      <c r="I84" s="59"/>
      <c r="J84" s="33"/>
      <c r="K84" s="58"/>
      <c r="L84" s="33"/>
      <c r="M84" s="92"/>
      <c r="N84" s="33"/>
      <c r="O84" s="33"/>
      <c r="P84" s="54">
        <f t="shared" si="1"/>
        <v>0</v>
      </c>
      <c r="Q84" s="36"/>
    </row>
    <row r="85" spans="1:17" ht="22.5" x14ac:dyDescent="0.2">
      <c r="A85" s="83" t="s">
        <v>100</v>
      </c>
      <c r="B85" s="43">
        <v>0</v>
      </c>
      <c r="C85" s="43">
        <v>0</v>
      </c>
      <c r="D85" s="56"/>
      <c r="E85" s="57"/>
      <c r="F85" s="121"/>
      <c r="G85" s="122"/>
      <c r="H85" s="123"/>
      <c r="I85" s="73"/>
      <c r="J85" s="56"/>
      <c r="K85" s="99"/>
      <c r="L85" s="56"/>
      <c r="M85" s="107"/>
      <c r="N85" s="56"/>
      <c r="O85" s="56"/>
      <c r="P85" s="54">
        <f t="shared" si="1"/>
        <v>0</v>
      </c>
      <c r="Q85" s="36"/>
    </row>
    <row r="86" spans="1:17" x14ac:dyDescent="0.2">
      <c r="A86" s="124" t="s">
        <v>101</v>
      </c>
      <c r="B86" s="125"/>
      <c r="C86" s="44"/>
      <c r="D86" s="56"/>
      <c r="E86" s="126"/>
      <c r="F86" s="33"/>
      <c r="G86" s="34"/>
      <c r="H86" s="54"/>
      <c r="I86" s="33"/>
      <c r="J86" s="33"/>
      <c r="K86" s="126"/>
      <c r="L86" s="33"/>
      <c r="M86" s="92"/>
      <c r="N86" s="54"/>
      <c r="O86" s="33"/>
      <c r="P86" s="54">
        <f t="shared" si="1"/>
        <v>0</v>
      </c>
      <c r="Q86" s="36"/>
    </row>
    <row r="87" spans="1:17" ht="22.5" x14ac:dyDescent="0.2">
      <c r="A87" s="127" t="s">
        <v>102</v>
      </c>
      <c r="B87" s="123">
        <f>SUM(B10:B86)</f>
        <v>5329441916.1899996</v>
      </c>
      <c r="C87" s="54">
        <f>SUM(C10:C86)</f>
        <v>5329441916.1899996</v>
      </c>
      <c r="D87" s="113">
        <f>SUM(D10:D86)</f>
        <v>247986553.38999999</v>
      </c>
      <c r="E87" s="113">
        <f>SUM(E12:E86)</f>
        <v>279849000.66000003</v>
      </c>
      <c r="F87" s="113">
        <f>SUM(F11:F86)</f>
        <v>470436115.25</v>
      </c>
      <c r="G87" s="113">
        <f>SUM(G10:G86)</f>
        <v>376347700.63</v>
      </c>
      <c r="H87" s="113">
        <f>SUM(H11:H86)</f>
        <v>389746839.43999994</v>
      </c>
      <c r="I87" s="113">
        <f>SUM(I11:I86)</f>
        <v>445756762.88999999</v>
      </c>
      <c r="J87" s="113">
        <f>SUM(J11:J86)</f>
        <v>265452452.84000003</v>
      </c>
      <c r="K87" s="113">
        <f>SUM(K12:K86)</f>
        <v>519848328.83999997</v>
      </c>
      <c r="L87" s="113"/>
      <c r="M87" s="113"/>
      <c r="N87" s="113"/>
      <c r="O87" s="54"/>
      <c r="P87" s="54">
        <f>SUM(P10:P86)</f>
        <v>2995423753.9400001</v>
      </c>
      <c r="Q87" s="36"/>
    </row>
    <row r="88" spans="1:17" ht="37.5" customHeight="1" x14ac:dyDescent="0.2">
      <c r="A88" s="139" t="s">
        <v>103</v>
      </c>
      <c r="B88" s="139"/>
      <c r="C88" s="128"/>
      <c r="D88" s="129"/>
      <c r="E88" s="129"/>
      <c r="F88" s="129"/>
      <c r="G88" s="130"/>
      <c r="H88" s="129"/>
      <c r="I88" s="129"/>
      <c r="J88" s="129"/>
      <c r="K88" s="128"/>
      <c r="L88" s="129"/>
      <c r="M88" s="128"/>
      <c r="N88" s="129"/>
      <c r="O88" s="129"/>
    </row>
    <row r="89" spans="1:17" ht="22.5" x14ac:dyDescent="0.2">
      <c r="A89" s="1" t="s">
        <v>107</v>
      </c>
    </row>
    <row r="95" spans="1:17" x14ac:dyDescent="0.2">
      <c r="A95" s="131" t="s">
        <v>104</v>
      </c>
    </row>
    <row r="96" spans="1:17" x14ac:dyDescent="0.2">
      <c r="A96" s="131" t="s">
        <v>105</v>
      </c>
    </row>
  </sheetData>
  <mergeCells count="2">
    <mergeCell ref="C6:E6"/>
    <mergeCell ref="D8:O8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ignoredErrors>
    <ignoredError sqref="G8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Lilian Ramirez</cp:lastModifiedBy>
  <cp:lastPrinted>2023-09-11T19:02:03Z</cp:lastPrinted>
  <dcterms:created xsi:type="dcterms:W3CDTF">2022-09-09T15:28:48Z</dcterms:created>
  <dcterms:modified xsi:type="dcterms:W3CDTF">2023-09-11T19:02:11Z</dcterms:modified>
</cp:coreProperties>
</file>